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720" windowHeight="7515" activeTab="1"/>
  </bookViews>
  <sheets>
    <sheet name="Exponential Random Data (1)" sheetId="4" r:id="rId1"/>
    <sheet name="Normal Prob for Expon" sheetId="5" r:id="rId2"/>
    <sheet name="Normal Random Data with Outlier" sheetId="7" r:id="rId3"/>
    <sheet name="Normal Prob with Outlier" sheetId="8" r:id="rId4"/>
    <sheet name="Boxplot with Outlier" sheetId="29" r:id="rId5"/>
    <sheet name="Descriptive Stats with Outlier" sheetId="16" r:id="rId6"/>
    <sheet name="Descript Stats Outlier Removed" sheetId="18" r:id="rId7"/>
    <sheet name="Normal Random Data Rounded" sheetId="11" r:id="rId8"/>
    <sheet name="Normal Prob Rounded" sheetId="14" r:id="rId9"/>
    <sheet name="Descriptive Stats Rounded" sheetId="26" r:id="rId10"/>
    <sheet name="Normal Random Data Bimodal" sheetId="19" r:id="rId11"/>
    <sheet name="Histogram Bimodal" sheetId="22" r:id="rId12"/>
    <sheet name="Normal Prob Bimodal" sheetId="23" r:id="rId13"/>
    <sheet name="Dataxl1 (1)" sheetId="20" state="hidden" r:id="rId14"/>
  </sheets>
  <definedNames>
    <definedName name="_25">'Boxplot with Outlier'!$AF$1000:$AF$1001</definedName>
    <definedName name="_75">'Boxplot with Outlier'!$AE$1000:$AE$1001</definedName>
    <definedName name="_out1">#REF!</definedName>
    <definedName name="_X">'Boxplot with Outlier'!$AD$1000:$AD$1001</definedName>
    <definedName name="ADxlrng1">#REF!</definedName>
    <definedName name="axismax">'Dataxl1 (1)'!$K$7</definedName>
    <definedName name="chartrngxl">'Dataxl1 (1)'!$Q$1:$Q$15</definedName>
    <definedName name="endxlrnge">'Dataxl1 (1)'!$A$201</definedName>
    <definedName name="meanGE">'Normal Random Data Bimodal'!$IV$3</definedName>
    <definedName name="Mediana">#REF!</definedName>
    <definedName name="numCols">'Normal Random Data Bimodal'!$IV$1</definedName>
    <definedName name="numRows">'Normal Random Data Bimodal'!$IV$2</definedName>
    <definedName name="per25a">#REF!</definedName>
    <definedName name="per75a">#REF!</definedName>
    <definedName name="rnga">#REF!</definedName>
    <definedName name="rngb">'Normal Prob Bimodal'!$V$201:$V$400</definedName>
    <definedName name="rngxl_">'Normal Prob Bimodal'!$U$201:$U$400</definedName>
    <definedName name="rngxl1">#REF!</definedName>
    <definedName name="rngxl2_">#REF!</definedName>
    <definedName name="rngxl6">'Normal Prob Bimodal'!$AC$201:$AC$400</definedName>
    <definedName name="rngxl7">'Normal Prob Bimodal'!$AD$201:$AD$400</definedName>
    <definedName name="scale">'Exponential Random Data (1)'!$IV$3</definedName>
    <definedName name="stdevGE">'Normal Random Data Bimodal'!$IV$4</definedName>
    <definedName name="threshold">'Exponential Random Data (1)'!$IV$4</definedName>
    <definedName name="xaxis">'Dataxl1 (1)'!$P$1:$P$16</definedName>
    <definedName name="xlrng">'Boxplot with Outlier'!$Z$200:$Z$201</definedName>
    <definedName name="xlrngbin">'Dataxl1 (1)'!$G$16</definedName>
    <definedName name="xlrngbin1">'Dataxl1 (1)'!$G$3</definedName>
    <definedName name="xlrngformean">'Dataxl1 (1)'!$A$2:$A$201</definedName>
    <definedName name="xlrngg">'Dataxl1 (1)'!$G$16</definedName>
    <definedName name="xlrngg1">'Dataxl1 (1)'!$G$17</definedName>
    <definedName name="xlrngM">'Dataxl1 (1)'!$M$2:$M$102</definedName>
    <definedName name="xlrngN">'Dataxl1 (1)'!$N$2:$N$102</definedName>
    <definedName name="xlrngt">'Dataxl1 (1)'!$A$2:$A$201</definedName>
  </definedNames>
  <calcPr calcId="144525"/>
  <fileRecoveryPr repairLoad="1"/>
</workbook>
</file>

<file path=xl/calcChain.xml><?xml version="1.0" encoding="utf-8"?>
<calcChain xmlns="http://schemas.openxmlformats.org/spreadsheetml/2006/main">
  <c r="B1" i="20" l="1"/>
  <c r="Z4" i="20"/>
  <c r="Z3" i="20"/>
  <c r="Z1" i="20" s="1"/>
  <c r="K6" i="20"/>
  <c r="I8" i="20"/>
  <c r="P16" i="20"/>
  <c r="L2" i="20"/>
  <c r="G17" i="20"/>
  <c r="C12" i="20"/>
  <c r="J15" i="20"/>
  <c r="D4" i="20"/>
  <c r="IS4" i="20"/>
  <c r="IS2" i="20"/>
  <c r="C13" i="20"/>
  <c r="D7" i="20"/>
  <c r="D5" i="20"/>
  <c r="F5" i="20"/>
  <c r="F20" i="20"/>
  <c r="F23" i="20" l="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2" i="11"/>
</calcChain>
</file>

<file path=xl/sharedStrings.xml><?xml version="1.0" encoding="utf-8"?>
<sst xmlns="http://schemas.openxmlformats.org/spreadsheetml/2006/main" count="94" uniqueCount="45">
  <si>
    <t>1. Scale: 1 Thresh: 0</t>
  </si>
  <si>
    <t>SigmaXLChartSheet</t>
  </si>
  <si>
    <t>1. Mean: 0 StDev: 1</t>
  </si>
  <si>
    <t>Rounded</t>
  </si>
  <si>
    <t>Count</t>
  </si>
  <si>
    <t>Mean</t>
  </si>
  <si>
    <t>Stdev</t>
  </si>
  <si>
    <t>Range</t>
  </si>
  <si>
    <t>Minimum</t>
  </si>
  <si>
    <t>25th Percentile (Q1)</t>
  </si>
  <si>
    <t>50th Percentile (Median)</t>
  </si>
  <si>
    <t>75th Percentile (Q3)</t>
  </si>
  <si>
    <t xml:space="preserve">Maximum </t>
  </si>
  <si>
    <t>95.0% CI Mean</t>
  </si>
  <si>
    <t>95.0% CI Sigma</t>
  </si>
  <si>
    <t>Anderson-Darling Normality Test</t>
  </si>
  <si>
    <t>p-value (A-D Test)</t>
  </si>
  <si>
    <t>Skewness</t>
  </si>
  <si>
    <t>p-value (Skewness)</t>
  </si>
  <si>
    <t>Kurtosis</t>
  </si>
  <si>
    <t>p-value (Kurtosis)</t>
  </si>
  <si>
    <t>0.007924 to 0.447525</t>
  </si>
  <si>
    <t>0.972608 to 1.287</t>
  </si>
  <si>
    <t>Descriptive Statistics</t>
  </si>
  <si>
    <t>-0.02041 to 0.379452</t>
  </si>
  <si>
    <t>0.879602 to 1.165</t>
  </si>
  <si>
    <t>1. Mean: 10 StDev: 1</t>
  </si>
  <si>
    <t>2. Mean: 15 StDev: 1</t>
  </si>
  <si>
    <t>bins</t>
  </si>
  <si>
    <t>Bins</t>
  </si>
  <si>
    <t>Count = 200</t>
  </si>
  <si>
    <t>Mean = 12.510</t>
  </si>
  <si>
    <t>Stdev = 2.645</t>
  </si>
  <si>
    <t>Minimum = 7.595795</t>
  </si>
  <si>
    <t>25th Percentile (Q1) = 9.990</t>
  </si>
  <si>
    <t>50th Percentile (Median) = 12.647</t>
  </si>
  <si>
    <t>75th Percentile (Q3) = 15.022</t>
  </si>
  <si>
    <t>Maximum = 17.98234</t>
  </si>
  <si>
    <t>95% CI Mean = 12.141 to 12.878</t>
  </si>
  <si>
    <t>95% CI Sigma = 2.409 to 2.933</t>
  </si>
  <si>
    <t>Anderson-Darling Normality Test:</t>
  </si>
  <si>
    <t>Count = 200
Mean = 12.510
Stdev = 2.645
Minimum = 7.595795
25th Percentile (Q1) = 9.990
50th Percentile (Median) = 12.647
75th Percentile (Q3) = 15.022
Maximum = 17.98234</t>
  </si>
  <si>
    <t>95% CI Mean = 12.141 to 12.878
95% CI Sigma = 2.409 to 2.933
Anderson-Darling Normality Test:
A-Squared = 8.161
P-Value = 0.0000</t>
  </si>
  <si>
    <t>-0.437519 to -0.08248</t>
  </si>
  <si>
    <t>0.785511 to 1.039296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</si>
</sst>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0"/>
    <numFmt numFmtId="166" formatCode="0.0000"/>
    <numFmt numFmtId="167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1" fillId="0" borderId="0" xfId="0" applyFont="1"/>
    <xf numFmtId="0" fontId="1" fillId="0" borderId="1" xfId="0" applyFont="1" applyBorder="1"/>
    <xf numFmtId="164" fontId="0" fillId="0" borderId="0" xfId="0" applyNumberFormat="1"/>
    <xf numFmtId="164" fontId="0" fillId="0" borderId="0" xfId="0" applyNumberFormat="1" applyFont="1"/>
    <xf numFmtId="166" fontId="2" fillId="0" borderId="0" xfId="0" applyNumberFormat="1" applyFont="1"/>
    <xf numFmtId="1" fontId="0" fillId="0" borderId="0" xfId="0" applyNumberFormat="1" applyFont="1"/>
    <xf numFmtId="0" fontId="0" fillId="0" borderId="0" xfId="0" applyFont="1" applyAlignment="1">
      <alignment horizontal="right"/>
    </xf>
    <xf numFmtId="0" fontId="1" fillId="0" borderId="4" xfId="0" applyFont="1" applyBorder="1"/>
    <xf numFmtId="165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164" fontId="0" fillId="0" borderId="2" xfId="0" applyNumberFormat="1" applyFont="1" applyBorder="1" applyAlignment="1">
      <alignment horizontal="right"/>
    </xf>
    <xf numFmtId="1" fontId="0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" fontId="1" fillId="0" borderId="1" xfId="0" applyNumberFormat="1" applyFont="1" applyBorder="1"/>
    <xf numFmtId="0" fontId="0" fillId="0" borderId="0" xfId="0" applyAlignment="1">
      <alignment horizontal="right"/>
    </xf>
    <xf numFmtId="0" fontId="3" fillId="2" borderId="5" xfId="0" applyFont="1" applyFill="1" applyBorder="1"/>
    <xf numFmtId="0" fontId="3" fillId="2" borderId="6" xfId="0" applyFont="1" applyFill="1" applyBorder="1"/>
    <xf numFmtId="166" fontId="4" fillId="0" borderId="2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4" fontId="1" fillId="0" borderId="0" xfId="0" applyNumberFormat="1" applyFont="1"/>
    <xf numFmtId="0" fontId="0" fillId="0" borderId="0" xfId="0" applyFont="1" applyAlignment="1">
      <alignment wrapText="1"/>
    </xf>
    <xf numFmtId="167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'Normal Prob for Expon'!$U$201:$U$300</c:f>
              <c:numCache>
                <c:formatCode>General</c:formatCode>
                <c:ptCount val="100"/>
                <c:pt idx="0">
                  <c:v>1.9226541357348068E-2</c:v>
                </c:pt>
                <c:pt idx="1">
                  <c:v>2.1353210172349996E-2</c:v>
                </c:pt>
                <c:pt idx="2">
                  <c:v>2.5552239228029433E-2</c:v>
                </c:pt>
                <c:pt idx="3">
                  <c:v>2.5618383687929413E-2</c:v>
                </c:pt>
                <c:pt idx="4">
                  <c:v>2.9218294821975275E-2</c:v>
                </c:pt>
                <c:pt idx="5">
                  <c:v>3.3662669106166498E-2</c:v>
                </c:pt>
                <c:pt idx="6">
                  <c:v>3.8982558671579785E-2</c:v>
                </c:pt>
                <c:pt idx="7">
                  <c:v>4.1809619758483407E-2</c:v>
                </c:pt>
                <c:pt idx="8">
                  <c:v>5.4807114369977164E-2</c:v>
                </c:pt>
                <c:pt idx="9">
                  <c:v>6.7491786492089312E-2</c:v>
                </c:pt>
                <c:pt idx="10">
                  <c:v>7.0047666931044861E-2</c:v>
                </c:pt>
                <c:pt idx="11">
                  <c:v>7.1237126684060209E-2</c:v>
                </c:pt>
                <c:pt idx="12">
                  <c:v>7.5099401637896315E-2</c:v>
                </c:pt>
                <c:pt idx="13">
                  <c:v>7.7052019527207652E-2</c:v>
                </c:pt>
                <c:pt idx="14">
                  <c:v>8.0359190426129337E-2</c:v>
                </c:pt>
                <c:pt idx="15">
                  <c:v>8.6745607343446079E-2</c:v>
                </c:pt>
                <c:pt idx="16">
                  <c:v>0.10576895772390797</c:v>
                </c:pt>
                <c:pt idx="17">
                  <c:v>0.11210302988710086</c:v>
                </c:pt>
                <c:pt idx="18">
                  <c:v>0.11962088217572213</c:v>
                </c:pt>
                <c:pt idx="19">
                  <c:v>0.13790079893437518</c:v>
                </c:pt>
                <c:pt idx="20">
                  <c:v>0.14709248338611045</c:v>
                </c:pt>
                <c:pt idx="21">
                  <c:v>0.16891986102570961</c:v>
                </c:pt>
                <c:pt idx="22">
                  <c:v>0.18888582182192321</c:v>
                </c:pt>
                <c:pt idx="23">
                  <c:v>0.25427925098235454</c:v>
                </c:pt>
                <c:pt idx="24">
                  <c:v>0.30215871549238893</c:v>
                </c:pt>
                <c:pt idx="25">
                  <c:v>0.30528796120935853</c:v>
                </c:pt>
                <c:pt idx="26">
                  <c:v>0.31109834291656002</c:v>
                </c:pt>
                <c:pt idx="27">
                  <c:v>0.31604728146399436</c:v>
                </c:pt>
                <c:pt idx="28">
                  <c:v>0.36237297606198315</c:v>
                </c:pt>
                <c:pt idx="29">
                  <c:v>0.37084832079615154</c:v>
                </c:pt>
                <c:pt idx="30">
                  <c:v>0.42972066783611867</c:v>
                </c:pt>
                <c:pt idx="31">
                  <c:v>0.4310425020045669</c:v>
                </c:pt>
                <c:pt idx="32">
                  <c:v>0.44313475053873125</c:v>
                </c:pt>
                <c:pt idx="33">
                  <c:v>0.51023916173231831</c:v>
                </c:pt>
                <c:pt idx="34">
                  <c:v>0.51822515613466269</c:v>
                </c:pt>
                <c:pt idx="35">
                  <c:v>0.52847222452866294</c:v>
                </c:pt>
                <c:pt idx="36">
                  <c:v>0.52959383958042172</c:v>
                </c:pt>
                <c:pt idx="37">
                  <c:v>0.56438449098207022</c:v>
                </c:pt>
                <c:pt idx="38">
                  <c:v>0.56793170182424035</c:v>
                </c:pt>
                <c:pt idx="39">
                  <c:v>0.57720061098122366</c:v>
                </c:pt>
                <c:pt idx="40">
                  <c:v>0.58096447915537186</c:v>
                </c:pt>
                <c:pt idx="41">
                  <c:v>0.58726552187373071</c:v>
                </c:pt>
                <c:pt idx="42">
                  <c:v>0.58908096610709559</c:v>
                </c:pt>
                <c:pt idx="43">
                  <c:v>0.59065447812225313</c:v>
                </c:pt>
                <c:pt idx="44">
                  <c:v>0.59211306476631353</c:v>
                </c:pt>
                <c:pt idx="45">
                  <c:v>0.59305438041551084</c:v>
                </c:pt>
                <c:pt idx="46">
                  <c:v>0.60605664032684448</c:v>
                </c:pt>
                <c:pt idx="47">
                  <c:v>0.63790378092871258</c:v>
                </c:pt>
                <c:pt idx="48">
                  <c:v>0.64365015934196146</c:v>
                </c:pt>
                <c:pt idx="49">
                  <c:v>0.65177676584640676</c:v>
                </c:pt>
                <c:pt idx="50">
                  <c:v>0.65373907193362435</c:v>
                </c:pt>
                <c:pt idx="51">
                  <c:v>0.68189026299959532</c:v>
                </c:pt>
                <c:pt idx="52">
                  <c:v>0.70514830524058603</c:v>
                </c:pt>
                <c:pt idx="53">
                  <c:v>0.71562716874912924</c:v>
                </c:pt>
                <c:pt idx="54">
                  <c:v>0.72691643685249285</c:v>
                </c:pt>
                <c:pt idx="55">
                  <c:v>0.73673323527654222</c:v>
                </c:pt>
                <c:pt idx="56">
                  <c:v>0.7636838582747868</c:v>
                </c:pt>
                <c:pt idx="57">
                  <c:v>0.77161304678315168</c:v>
                </c:pt>
                <c:pt idx="58">
                  <c:v>0.84331050444180522</c:v>
                </c:pt>
                <c:pt idx="59">
                  <c:v>0.85366330809455848</c:v>
                </c:pt>
                <c:pt idx="60">
                  <c:v>0.8586520963747265</c:v>
                </c:pt>
                <c:pt idx="61">
                  <c:v>0.87291262006815751</c:v>
                </c:pt>
                <c:pt idx="62">
                  <c:v>0.8741124026470799</c:v>
                </c:pt>
                <c:pt idx="63">
                  <c:v>0.92510685785400659</c:v>
                </c:pt>
                <c:pt idx="64">
                  <c:v>0.95703807219528769</c:v>
                </c:pt>
                <c:pt idx="65">
                  <c:v>1.0024250295471979</c:v>
                </c:pt>
                <c:pt idx="66">
                  <c:v>1.0038955533990106</c:v>
                </c:pt>
                <c:pt idx="67">
                  <c:v>1.0072639461304307</c:v>
                </c:pt>
                <c:pt idx="68">
                  <c:v>1.0112055723309008</c:v>
                </c:pt>
                <c:pt idx="69">
                  <c:v>1.0600047014894052</c:v>
                </c:pt>
                <c:pt idx="70">
                  <c:v>1.0961516873329891</c:v>
                </c:pt>
                <c:pt idx="71">
                  <c:v>1.1241260254232543</c:v>
                </c:pt>
                <c:pt idx="72">
                  <c:v>1.1360442472835426</c:v>
                </c:pt>
                <c:pt idx="73">
                  <c:v>1.1863061078328303</c:v>
                </c:pt>
                <c:pt idx="74">
                  <c:v>1.1914254283325623</c:v>
                </c:pt>
                <c:pt idx="75">
                  <c:v>1.2015776031460375</c:v>
                </c:pt>
                <c:pt idx="76">
                  <c:v>1.2450529178490606</c:v>
                </c:pt>
                <c:pt idx="77">
                  <c:v>1.2774100731105733</c:v>
                </c:pt>
                <c:pt idx="78">
                  <c:v>1.3571408664369724</c:v>
                </c:pt>
                <c:pt idx="79">
                  <c:v>1.3843625790306699</c:v>
                </c:pt>
                <c:pt idx="80">
                  <c:v>1.5592103343432135</c:v>
                </c:pt>
                <c:pt idx="81">
                  <c:v>1.6389984859945428</c:v>
                </c:pt>
                <c:pt idx="82">
                  <c:v>1.6560075165267716</c:v>
                </c:pt>
                <c:pt idx="83">
                  <c:v>1.7930943531832604</c:v>
                </c:pt>
                <c:pt idx="84">
                  <c:v>1.8235998576295034</c:v>
                </c:pt>
                <c:pt idx="85">
                  <c:v>1.8650552655558008</c:v>
                </c:pt>
                <c:pt idx="86">
                  <c:v>2.052852904524205</c:v>
                </c:pt>
                <c:pt idx="87">
                  <c:v>2.2312858932528807</c:v>
                </c:pt>
                <c:pt idx="88">
                  <c:v>2.234301989018308</c:v>
                </c:pt>
                <c:pt idx="89">
                  <c:v>2.3131144345685786</c:v>
                </c:pt>
                <c:pt idx="90">
                  <c:v>2.3971939090453285</c:v>
                </c:pt>
                <c:pt idx="91">
                  <c:v>2.9471541675857282</c:v>
                </c:pt>
                <c:pt idx="92">
                  <c:v>2.9802912103290771</c:v>
                </c:pt>
                <c:pt idx="93">
                  <c:v>3.1319031257157754</c:v>
                </c:pt>
                <c:pt idx="94">
                  <c:v>3.4207369696554917</c:v>
                </c:pt>
                <c:pt idx="95">
                  <c:v>3.4589860967135779</c:v>
                </c:pt>
                <c:pt idx="96">
                  <c:v>3.7630471539113088</c:v>
                </c:pt>
                <c:pt idx="97">
                  <c:v>4.3323522782091093</c:v>
                </c:pt>
                <c:pt idx="98">
                  <c:v>4.6889064974455845</c:v>
                </c:pt>
                <c:pt idx="99">
                  <c:v>5.7723414131192445</c:v>
                </c:pt>
              </c:numCache>
            </c:numRef>
          </c:xVal>
          <c:yVal>
            <c:numRef>
              <c:f>'Normal Prob for Expon'!$X$201:$X$300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'Normal Prob for Expon'!$Y$201:$Y$300</c:f>
              <c:numCache>
                <c:formatCode>General</c:formatCode>
                <c:ptCount val="100"/>
                <c:pt idx="0">
                  <c:v>-1.8130837183185136</c:v>
                </c:pt>
                <c:pt idx="1">
                  <c:v>-1.3692199306071291</c:v>
                </c:pt>
                <c:pt idx="2">
                  <c:v>-1.139349216346248</c:v>
                </c:pt>
                <c:pt idx="3">
                  <c:v>-0.97738421999241609</c:v>
                </c:pt>
                <c:pt idx="4">
                  <c:v>-0.84992323061381669</c:v>
                </c:pt>
                <c:pt idx="5">
                  <c:v>-0.74358492778630292</c:v>
                </c:pt>
                <c:pt idx="6">
                  <c:v>-0.65159212312224968</c:v>
                </c:pt>
                <c:pt idx="7">
                  <c:v>-0.57001477009776647</c:v>
                </c:pt>
                <c:pt idx="8">
                  <c:v>-0.49636073018702165</c:v>
                </c:pt>
                <c:pt idx="9">
                  <c:v>-0.42894552892975191</c:v>
                </c:pt>
                <c:pt idx="10">
                  <c:v>-0.36657462108883898</c:v>
                </c:pt>
                <c:pt idx="11">
                  <c:v>-0.30836853630425232</c:v>
                </c:pt>
                <c:pt idx="12">
                  <c:v>-0.25365996694381332</c:v>
                </c:pt>
                <c:pt idx="13">
                  <c:v>-0.20192988253572119</c:v>
                </c:pt>
                <c:pt idx="14">
                  <c:v>-0.15276611264333995</c:v>
                </c:pt>
                <c:pt idx="15">
                  <c:v>-0.10583551063654073</c:v>
                </c:pt>
                <c:pt idx="16">
                  <c:v>-6.0864666750587215E-2</c:v>
                </c:pt>
                <c:pt idx="17">
                  <c:v>-1.7626191660482515E-2</c:v>
                </c:pt>
                <c:pt idx="18">
                  <c:v>2.4071261256820131E-2</c:v>
                </c:pt>
                <c:pt idx="19">
                  <c:v>6.4390399023755984E-2</c:v>
                </c:pt>
                <c:pt idx="20">
                  <c:v>0.10347087867911575</c:v>
                </c:pt>
                <c:pt idx="21">
                  <c:v>0.14143359378627685</c:v>
                </c:pt>
                <c:pt idx="22">
                  <c:v>0.17838400777231422</c:v>
                </c:pt>
                <c:pt idx="23">
                  <c:v>0.21441477886184501</c:v>
                </c:pt>
                <c:pt idx="24">
                  <c:v>0.24960785089818993</c:v>
                </c:pt>
                <c:pt idx="25">
                  <c:v>0.28403613618877055</c:v>
                </c:pt>
                <c:pt idx="26">
                  <c:v>0.3177648830143246</c:v>
                </c:pt>
                <c:pt idx="27">
                  <c:v>0.35085279676041903</c:v>
                </c:pt>
                <c:pt idx="28">
                  <c:v>0.38335296663896767</c:v>
                </c:pt>
                <c:pt idx="29">
                  <c:v>0.41531363761054862</c:v>
                </c:pt>
                <c:pt idx="30">
                  <c:v>0.44677885801871053</c:v>
                </c:pt>
                <c:pt idx="31">
                  <c:v>0.47778902666906919</c:v>
                </c:pt>
                <c:pt idx="32">
                  <c:v>0.50838135798269191</c:v>
                </c:pt>
                <c:pt idx="33">
                  <c:v>0.53859027997309272</c:v>
                </c:pt>
                <c:pt idx="34">
                  <c:v>0.56844777681892089</c:v>
                </c:pt>
                <c:pt idx="35">
                  <c:v>0.59798368550058223</c:v>
                </c:pt>
                <c:pt idx="36">
                  <c:v>0.62722595417227645</c:v>
                </c:pt>
                <c:pt idx="37">
                  <c:v>0.65620086852951465</c:v>
                </c:pt>
                <c:pt idx="38">
                  <c:v>0.68493325131609084</c:v>
                </c:pt>
                <c:pt idx="39">
                  <c:v>0.71344663922666562</c:v>
                </c:pt>
                <c:pt idx="40">
                  <c:v>0.7417634407511039</c:v>
                </c:pt>
                <c:pt idx="41">
                  <c:v>0.76990507793633145</c:v>
                </c:pt>
                <c:pt idx="42">
                  <c:v>0.79789211458158493</c:v>
                </c:pt>
                <c:pt idx="43">
                  <c:v>0.82574437301117809</c:v>
                </c:pt>
                <c:pt idx="44">
                  <c:v>0.85348104126807245</c:v>
                </c:pt>
                <c:pt idx="45">
                  <c:v>0.8811207723282708</c:v>
                </c:pt>
                <c:pt idx="46">
                  <c:v>0.90868177673999095</c:v>
                </c:pt>
                <c:pt idx="47">
                  <c:v>0.9361819099347124</c:v>
                </c:pt>
                <c:pt idx="48">
                  <c:v>0.96363875533328847</c:v>
                </c:pt>
                <c:pt idx="49">
                  <c:v>0.99106970427464247</c:v>
                </c:pt>
                <c:pt idx="50">
                  <c:v>1.0184920337235339</c:v>
                </c:pt>
                <c:pt idx="51">
                  <c:v>1.0459229826648879</c:v>
                </c:pt>
                <c:pt idx="52">
                  <c:v>1.0733798280634641</c:v>
                </c:pt>
                <c:pt idx="53">
                  <c:v>1.1008799612581857</c:v>
                </c:pt>
                <c:pt idx="54">
                  <c:v>1.1284409656699059</c:v>
                </c:pt>
                <c:pt idx="55">
                  <c:v>1.1560806967301043</c:v>
                </c:pt>
                <c:pt idx="56">
                  <c:v>1.1838173649869983</c:v>
                </c:pt>
                <c:pt idx="57">
                  <c:v>1.2116696234165913</c:v>
                </c:pt>
                <c:pt idx="58">
                  <c:v>1.2396566600618448</c:v>
                </c:pt>
                <c:pt idx="59">
                  <c:v>1.2677982972470727</c:v>
                </c:pt>
                <c:pt idx="60">
                  <c:v>1.2961150987715109</c:v>
                </c:pt>
                <c:pt idx="61">
                  <c:v>1.3246284866820857</c:v>
                </c:pt>
                <c:pt idx="62">
                  <c:v>1.3533608694686619</c:v>
                </c:pt>
                <c:pt idx="63">
                  <c:v>1.3823357838259001</c:v>
                </c:pt>
                <c:pt idx="64">
                  <c:v>1.4115780524975943</c:v>
                </c:pt>
                <c:pt idx="65">
                  <c:v>1.4411139611792556</c:v>
                </c:pt>
                <c:pt idx="66">
                  <c:v>1.4709714580250839</c:v>
                </c:pt>
                <c:pt idx="67">
                  <c:v>1.5011803800154848</c:v>
                </c:pt>
                <c:pt idx="68">
                  <c:v>1.5317727113291073</c:v>
                </c:pt>
                <c:pt idx="69">
                  <c:v>1.5627828799794659</c:v>
                </c:pt>
                <c:pt idx="70">
                  <c:v>1.5942481003876274</c:v>
                </c:pt>
                <c:pt idx="71">
                  <c:v>1.6262087713592086</c:v>
                </c:pt>
                <c:pt idx="72">
                  <c:v>1.6587089412377574</c:v>
                </c:pt>
                <c:pt idx="73">
                  <c:v>1.6917968549838518</c:v>
                </c:pt>
                <c:pt idx="74">
                  <c:v>1.7255256018094061</c:v>
                </c:pt>
                <c:pt idx="75">
                  <c:v>1.7599538870999867</c:v>
                </c:pt>
                <c:pt idx="76">
                  <c:v>1.7951469591363316</c:v>
                </c:pt>
                <c:pt idx="77">
                  <c:v>1.8311777302258623</c:v>
                </c:pt>
                <c:pt idx="78">
                  <c:v>1.8681281442118998</c:v>
                </c:pt>
                <c:pt idx="79">
                  <c:v>1.9060908593190606</c:v>
                </c:pt>
                <c:pt idx="80">
                  <c:v>1.9451713389744187</c:v>
                </c:pt>
                <c:pt idx="81">
                  <c:v>1.9854904767413561</c:v>
                </c:pt>
                <c:pt idx="82">
                  <c:v>2.0271879296586599</c:v>
                </c:pt>
                <c:pt idx="83">
                  <c:v>2.0704264047487637</c:v>
                </c:pt>
                <c:pt idx="84">
                  <c:v>2.115397248634717</c:v>
                </c:pt>
                <c:pt idx="85">
                  <c:v>2.1623278506415167</c:v>
                </c:pt>
                <c:pt idx="86">
                  <c:v>2.2114916205338977</c:v>
                </c:pt>
                <c:pt idx="87">
                  <c:v>2.2632217049419898</c:v>
                </c:pt>
                <c:pt idx="88">
                  <c:v>2.3179302743024288</c:v>
                </c:pt>
                <c:pt idx="89">
                  <c:v>2.3761363590870155</c:v>
                </c:pt>
                <c:pt idx="90">
                  <c:v>2.4385072669279282</c:v>
                </c:pt>
                <c:pt idx="91">
                  <c:v>2.5059224681851964</c:v>
                </c:pt>
                <c:pt idx="92">
                  <c:v>2.5795765080959416</c:v>
                </c:pt>
                <c:pt idx="93">
                  <c:v>2.6611538611204275</c:v>
                </c:pt>
                <c:pt idx="94">
                  <c:v>2.7531466657844792</c:v>
                </c:pt>
                <c:pt idx="95">
                  <c:v>2.8594849686119934</c:v>
                </c:pt>
                <c:pt idx="96">
                  <c:v>2.9869459579905917</c:v>
                </c:pt>
                <c:pt idx="97">
                  <c:v>3.1489109543444247</c:v>
                </c:pt>
                <c:pt idx="98">
                  <c:v>3.3787816686053054</c:v>
                </c:pt>
                <c:pt idx="99">
                  <c:v>3.8226454563166898</c:v>
                </c:pt>
              </c:numCache>
            </c:numRef>
          </c:xVal>
          <c:yVal>
            <c:numRef>
              <c:f>'Normal Prob for Expon'!$X$201:$X$300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ser>
          <c:idx val="2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'Normal Prob for Expon'!$AC$201:$AC$300</c:f>
              <c:numCache>
                <c:formatCode>General</c:formatCode>
                <c:ptCount val="100"/>
                <c:pt idx="0">
                  <c:v>-0.7542490247801048</c:v>
                </c:pt>
                <c:pt idx="1">
                  <c:v>-0.67250407778425381</c:v>
                </c:pt>
                <c:pt idx="2">
                  <c:v>-0.55949792894195571</c:v>
                </c:pt>
                <c:pt idx="3">
                  <c:v>-0.46111217984114317</c:v>
                </c:pt>
                <c:pt idx="4">
                  <c:v>-0.37518705760682558</c:v>
                </c:pt>
                <c:pt idx="5">
                  <c:v>-0.29872684155094092</c:v>
                </c:pt>
                <c:pt idx="6">
                  <c:v>-0.22955014893211717</c:v>
                </c:pt>
                <c:pt idx="7">
                  <c:v>-0.16612097305624351</c:v>
                </c:pt>
                <c:pt idx="8">
                  <c:v>-0.10733522054464756</c:v>
                </c:pt>
                <c:pt idx="9">
                  <c:v>-5.2376891847204399E-2</c:v>
                </c:pt>
                <c:pt idx="10">
                  <c:v>-6.2678465580495724E-4</c:v>
                </c:pt>
                <c:pt idx="11">
                  <c:v>4.8396067809970689E-2</c:v>
                </c:pt>
                <c:pt idx="12">
                  <c:v>9.5072923283726185E-2</c:v>
                </c:pt>
                <c:pt idx="13">
                  <c:v>0.13971138304089192</c:v>
                </c:pt>
                <c:pt idx="14">
                  <c:v>0.18256347636211462</c:v>
                </c:pt>
                <c:pt idx="15">
                  <c:v>0.22383851720805709</c:v>
                </c:pt>
                <c:pt idx="16">
                  <c:v>0.26371244274257727</c:v>
                </c:pt>
                <c:pt idx="17">
                  <c:v>0.30233472822584745</c:v>
                </c:pt>
                <c:pt idx="18">
                  <c:v>0.3398335964193997</c:v>
                </c:pt>
                <c:pt idx="19">
                  <c:v>0.37632000353991019</c:v>
                </c:pt>
                <c:pt idx="20">
                  <c:v>0.41189073214264532</c:v>
                </c:pt>
                <c:pt idx="21">
                  <c:v>0.44663082173269286</c:v>
                </c:pt>
                <c:pt idx="22">
                  <c:v>0.48061550116836421</c:v>
                </c:pt>
                <c:pt idx="23">
                  <c:v>0.51391174135549988</c:v>
                </c:pt>
                <c:pt idx="24">
                  <c:v>0.54657951507934177</c:v>
                </c:pt>
                <c:pt idx="25">
                  <c:v>0.57867282848267054</c:v>
                </c:pt>
                <c:pt idx="26">
                  <c:v>0.61024057270268084</c:v>
                </c:pt>
                <c:pt idx="27">
                  <c:v>0.64132723256898971</c:v>
                </c:pt>
                <c:pt idx="28">
                  <c:v>0.67197348073309615</c:v>
                </c:pt>
                <c:pt idx="29">
                  <c:v>0.70221667925692022</c:v>
                </c:pt>
                <c:pt idx="30">
                  <c:v>0.73209130592227734</c:v>
                </c:pt>
                <c:pt idx="31">
                  <c:v>0.76162931890664365</c:v>
                </c:pt>
                <c:pt idx="32">
                  <c:v>0.79086047070079513</c:v>
                </c:pt>
                <c:pt idx="33">
                  <c:v>0.81981258000446211</c:v>
                </c:pt>
                <c:pt idx="34">
                  <c:v>0.8485117686705046</c:v>
                </c:pt>
                <c:pt idx="35">
                  <c:v>0.87698266946186643</c:v>
                </c:pt>
                <c:pt idx="36">
                  <c:v>0.90524860935434748</c:v>
                </c:pt>
                <c:pt idx="37">
                  <c:v>0.93333177229925135</c:v>
                </c:pt>
                <c:pt idx="38">
                  <c:v>0.9612533447060585</c:v>
                </c:pt>
                <c:pt idx="39">
                  <c:v>0.98903364638085822</c:v>
                </c:pt>
                <c:pt idx="40">
                  <c:v>1.0166922492341754</c:v>
                </c:pt>
                <c:pt idx="41">
                  <c:v>1.0442480857313019</c:v>
                </c:pt>
                <c:pt idx="42">
                  <c:v>1.0717195487832787</c:v>
                </c:pt>
                <c:pt idx="43">
                  <c:v>1.0991245845549047</c:v>
                </c:pt>
                <c:pt idx="44">
                  <c:v>1.1264807794880136</c:v>
                </c:pt>
                <c:pt idx="45">
                  <c:v>1.1538054426963225</c:v>
                </c:pt>
                <c:pt idx="46">
                  <c:v>1.1811156847767101</c:v>
                </c:pt>
                <c:pt idx="47">
                  <c:v>1.2084284939964622</c:v>
                </c:pt>
                <c:pt idx="48">
                  <c:v>1.235760810753507</c:v>
                </c:pt>
                <c:pt idx="49">
                  <c:v>1.2631296011646374</c:v>
                </c:pt>
                <c:pt idx="50">
                  <c:v>1.2905519306135287</c:v>
                </c:pt>
                <c:pt idx="51">
                  <c:v>1.3180450380851063</c:v>
                </c:pt>
                <c:pt idx="52">
                  <c:v>1.3456264121252139</c:v>
                </c:pt>
                <c:pt idx="53">
                  <c:v>1.3733138692949047</c:v>
                </c:pt>
                <c:pt idx="54">
                  <c:v>1.4011256360379576</c:v>
                </c:pt>
                <c:pt idx="55">
                  <c:v>1.4290804349500457</c:v>
                </c:pt>
                <c:pt idx="56">
                  <c:v>1.4571975765307248</c:v>
                </c:pt>
                <c:pt idx="57">
                  <c:v>1.4854970576182851</c:v>
                </c:pt>
                <c:pt idx="58">
                  <c:v>1.5139996678568153</c:v>
                </c:pt>
                <c:pt idx="59">
                  <c:v>1.5427271057301444</c:v>
                </c:pt>
                <c:pt idx="60">
                  <c:v>1.5717021059257035</c:v>
                </c:pt>
                <c:pt idx="61">
                  <c:v>1.6009485800720533</c:v>
                </c:pt>
                <c:pt idx="62">
                  <c:v>1.6304917732383986</c:v>
                </c:pt>
                <c:pt idx="63">
                  <c:v>1.6603584390079711</c:v>
                </c:pt>
                <c:pt idx="64">
                  <c:v>1.6905770364588784</c:v>
                </c:pt>
                <c:pt idx="65">
                  <c:v>1.7211779530308393</c:v>
                </c:pt>
                <c:pt idx="66">
                  <c:v>1.7521937580564533</c:v>
                </c:pt>
                <c:pt idx="67">
                  <c:v>1.783659492733588</c:v>
                </c:pt>
                <c:pt idx="68">
                  <c:v>1.8156130035666818</c:v>
                </c:pt>
                <c:pt idx="69">
                  <c:v>1.8480953278830325</c:v>
                </c:pt>
                <c:pt idx="70">
                  <c:v>1.881151142033999</c:v>
                </c:pt>
                <c:pt idx="71">
                  <c:v>1.9148292854533371</c:v>
                </c:pt>
                <c:pt idx="72">
                  <c:v>1.949183377046328</c:v>
                </c:pt>
                <c:pt idx="73">
                  <c:v>1.984272544672208</c:v>
                </c:pt>
                <c:pt idx="74">
                  <c:v>2.0201622941033062</c:v>
                </c:pt>
                <c:pt idx="75">
                  <c:v>2.0569255512811386</c:v>
                </c:pt>
                <c:pt idx="76">
                  <c:v>2.0946439216299866</c:v>
                </c:pt>
                <c:pt idx="77">
                  <c:v>2.1334092236219124</c:v>
                </c:pt>
                <c:pt idx="78">
                  <c:v>2.1733253721583159</c:v>
                </c:pt>
                <c:pt idx="79">
                  <c:v>2.21451071278259</c:v>
                </c:pt>
                <c:pt idx="80">
                  <c:v>2.2571009434905727</c:v>
                </c:pt>
                <c:pt idx="81">
                  <c:v>2.3012528119039359</c:v>
                </c:pt>
                <c:pt idx="82">
                  <c:v>2.3471488495449901</c:v>
                </c:pt>
                <c:pt idx="83">
                  <c:v>2.3950035142419281</c:v>
                </c:pt>
                <c:pt idx="84">
                  <c:v>2.445071276479315</c:v>
                </c:pt>
                <c:pt idx="85">
                  <c:v>2.4976574396469715</c:v>
                </c:pt>
                <c:pt idx="86">
                  <c:v>2.5531328861105109</c:v>
                </c:pt>
                <c:pt idx="87">
                  <c:v>2.6119545951695295</c:v>
                </c:pt>
                <c:pt idx="88">
                  <c:v>2.674694878416652</c:v>
                </c:pt>
                <c:pt idx="89">
                  <c:v>2.7420841955200497</c:v>
                </c:pt>
                <c:pt idx="90">
                  <c:v>2.8150759040104756</c:v>
                </c:pt>
                <c:pt idx="91">
                  <c:v>2.8949479778275697</c:v>
                </c:pt>
                <c:pt idx="92">
                  <c:v>2.9834703051374638</c:v>
                </c:pt>
                <c:pt idx="93">
                  <c:v>3.0831958353105606</c:v>
                </c:pt>
                <c:pt idx="94">
                  <c:v>3.1980047520198411</c:v>
                </c:pt>
                <c:pt idx="95">
                  <c:v>3.3342211416189844</c:v>
                </c:pt>
                <c:pt idx="96">
                  <c:v>3.5032179981418645</c:v>
                </c:pt>
                <c:pt idx="97">
                  <c:v>3.7287622417487167</c:v>
                </c:pt>
                <c:pt idx="98">
                  <c:v>4.075497521428181</c:v>
                </c:pt>
                <c:pt idx="99">
                  <c:v>4.8814801498550988</c:v>
                </c:pt>
              </c:numCache>
            </c:numRef>
          </c:xVal>
          <c:yVal>
            <c:numRef>
              <c:f>'Normal Prob for Expon'!$X$201:$X$300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'Normal Prob for Expon'!$AD$201:$AD$300</c:f>
              <c:numCache>
                <c:formatCode>General</c:formatCode>
                <c:ptCount val="100"/>
                <c:pt idx="0">
                  <c:v>-2.8719184118569223</c:v>
                </c:pt>
                <c:pt idx="1">
                  <c:v>-2.0659357834300045</c:v>
                </c:pt>
                <c:pt idx="2">
                  <c:v>-1.7192005037505402</c:v>
                </c:pt>
                <c:pt idx="3">
                  <c:v>-1.4936562601436889</c:v>
                </c:pt>
                <c:pt idx="4">
                  <c:v>-1.3246594036208079</c:v>
                </c:pt>
                <c:pt idx="5">
                  <c:v>-1.1884430140216649</c:v>
                </c:pt>
                <c:pt idx="6">
                  <c:v>-1.0736340973123821</c:v>
                </c:pt>
                <c:pt idx="7">
                  <c:v>-0.97390856713928942</c:v>
                </c:pt>
                <c:pt idx="8">
                  <c:v>-0.88538623982939568</c:v>
                </c:pt>
                <c:pt idx="9">
                  <c:v>-0.80551416601229942</c:v>
                </c:pt>
                <c:pt idx="10">
                  <c:v>-0.73252245752187295</c:v>
                </c:pt>
                <c:pt idx="11">
                  <c:v>-0.66513314041847527</c:v>
                </c:pt>
                <c:pt idx="12">
                  <c:v>-0.60239285717135282</c:v>
                </c:pt>
                <c:pt idx="13">
                  <c:v>-0.54357114811233431</c:v>
                </c:pt>
                <c:pt idx="14">
                  <c:v>-0.48809570164879451</c:v>
                </c:pt>
                <c:pt idx="15">
                  <c:v>-0.43550953848113855</c:v>
                </c:pt>
                <c:pt idx="16">
                  <c:v>-0.3854417762437517</c:v>
                </c:pt>
                <c:pt idx="17">
                  <c:v>-0.33758711154681248</c:v>
                </c:pt>
                <c:pt idx="18">
                  <c:v>-0.29169107390575943</c:v>
                </c:pt>
                <c:pt idx="19">
                  <c:v>-0.24753920549239822</c:v>
                </c:pt>
                <c:pt idx="20">
                  <c:v>-0.20494897478441382</c:v>
                </c:pt>
                <c:pt idx="21">
                  <c:v>-0.16376363416013917</c:v>
                </c:pt>
                <c:pt idx="22">
                  <c:v>-0.12384748562373576</c:v>
                </c:pt>
                <c:pt idx="23">
                  <c:v>-8.5082183631809805E-2</c:v>
                </c:pt>
                <c:pt idx="24">
                  <c:v>-4.7363813282961909E-2</c:v>
                </c:pt>
                <c:pt idx="25">
                  <c:v>-1.0600556105129388E-2</c:v>
                </c:pt>
                <c:pt idx="26">
                  <c:v>2.5289193325968351E-2</c:v>
                </c:pt>
                <c:pt idx="27">
                  <c:v>6.0378360951848342E-2</c:v>
                </c:pt>
                <c:pt idx="28">
                  <c:v>9.4732452544839141E-2</c:v>
                </c:pt>
                <c:pt idx="29">
                  <c:v>0.12841059596417703</c:v>
                </c:pt>
                <c:pt idx="30">
                  <c:v>0.16146641011514379</c:v>
                </c:pt>
                <c:pt idx="31">
                  <c:v>0.19394873443149468</c:v>
                </c:pt>
                <c:pt idx="32">
                  <c:v>0.22590224526458874</c:v>
                </c:pt>
                <c:pt idx="33">
                  <c:v>0.25736797994172333</c:v>
                </c:pt>
                <c:pt idx="34">
                  <c:v>0.28838378496733713</c:v>
                </c:pt>
                <c:pt idx="35">
                  <c:v>0.31898470153929803</c:v>
                </c:pt>
                <c:pt idx="36">
                  <c:v>0.34920329899020547</c:v>
                </c:pt>
                <c:pt idx="37">
                  <c:v>0.37906996475977794</c:v>
                </c:pt>
                <c:pt idx="38">
                  <c:v>0.40861315792612318</c:v>
                </c:pt>
                <c:pt idx="39">
                  <c:v>0.43785963207247308</c:v>
                </c:pt>
                <c:pt idx="40">
                  <c:v>0.46683463226803235</c:v>
                </c:pt>
                <c:pt idx="41">
                  <c:v>0.49556207014136094</c:v>
                </c:pt>
                <c:pt idx="42">
                  <c:v>0.52406468037989118</c:v>
                </c:pt>
                <c:pt idx="43">
                  <c:v>0.55236416146745149</c:v>
                </c:pt>
                <c:pt idx="44">
                  <c:v>0.58048130304813117</c:v>
                </c:pt>
                <c:pt idx="45">
                  <c:v>0.60843610196021913</c:v>
                </c:pt>
                <c:pt idx="46">
                  <c:v>0.63624786870327188</c:v>
                </c:pt>
                <c:pt idx="47">
                  <c:v>0.66393532587296256</c:v>
                </c:pt>
                <c:pt idx="48">
                  <c:v>0.69151669991307008</c:v>
                </c:pt>
                <c:pt idx="49">
                  <c:v>0.7190098073846477</c:v>
                </c:pt>
                <c:pt idx="50">
                  <c:v>0.74643213683353915</c:v>
                </c:pt>
                <c:pt idx="51">
                  <c:v>0.77380092724466953</c:v>
                </c:pt>
                <c:pt idx="52">
                  <c:v>0.80113324400171426</c:v>
                </c:pt>
                <c:pt idx="53">
                  <c:v>0.82844605322146658</c:v>
                </c:pt>
                <c:pt idx="54">
                  <c:v>0.85575629530185426</c:v>
                </c:pt>
                <c:pt idx="55">
                  <c:v>0.88308095851016299</c:v>
                </c:pt>
                <c:pt idx="56">
                  <c:v>0.91043715344327181</c:v>
                </c:pt>
                <c:pt idx="57">
                  <c:v>0.93784218921489759</c:v>
                </c:pt>
                <c:pt idx="58">
                  <c:v>0.96531365226687427</c:v>
                </c:pt>
                <c:pt idx="59">
                  <c:v>0.99286948876400116</c:v>
                </c:pt>
                <c:pt idx="60">
                  <c:v>1.0205280916173183</c:v>
                </c:pt>
                <c:pt idx="61">
                  <c:v>1.048308393292118</c:v>
                </c:pt>
                <c:pt idx="62">
                  <c:v>1.0762299656989252</c:v>
                </c:pt>
                <c:pt idx="63">
                  <c:v>1.104313128643829</c:v>
                </c:pt>
                <c:pt idx="64">
                  <c:v>1.1325790685363102</c:v>
                </c:pt>
                <c:pt idx="65">
                  <c:v>1.1610499693276719</c:v>
                </c:pt>
                <c:pt idx="66">
                  <c:v>1.1897491579937145</c:v>
                </c:pt>
                <c:pt idx="67">
                  <c:v>1.2187012672973816</c:v>
                </c:pt>
                <c:pt idx="68">
                  <c:v>1.2479324190915329</c:v>
                </c:pt>
                <c:pt idx="69">
                  <c:v>1.2774704320758992</c:v>
                </c:pt>
                <c:pt idx="70">
                  <c:v>1.3073450587412558</c:v>
                </c:pt>
                <c:pt idx="71">
                  <c:v>1.3375882572650801</c:v>
                </c:pt>
                <c:pt idx="72">
                  <c:v>1.3682345054291867</c:v>
                </c:pt>
                <c:pt idx="73">
                  <c:v>1.3993211652954956</c:v>
                </c:pt>
                <c:pt idx="74">
                  <c:v>1.4308889095155062</c:v>
                </c:pt>
                <c:pt idx="75">
                  <c:v>1.4629822229188347</c:v>
                </c:pt>
                <c:pt idx="76">
                  <c:v>1.4956499966426768</c:v>
                </c:pt>
                <c:pt idx="77">
                  <c:v>1.5289462368298123</c:v>
                </c:pt>
                <c:pt idx="78">
                  <c:v>1.5629309162654836</c:v>
                </c:pt>
                <c:pt idx="79">
                  <c:v>1.597671005855531</c:v>
                </c:pt>
                <c:pt idx="80">
                  <c:v>1.633241734458265</c:v>
                </c:pt>
                <c:pt idx="81">
                  <c:v>1.6697281415787766</c:v>
                </c:pt>
                <c:pt idx="82">
                  <c:v>1.7072270097723297</c:v>
                </c:pt>
                <c:pt idx="83">
                  <c:v>1.7458492952555993</c:v>
                </c:pt>
                <c:pt idx="84">
                  <c:v>1.7857232207901192</c:v>
                </c:pt>
                <c:pt idx="85">
                  <c:v>1.826998261636062</c:v>
                </c:pt>
                <c:pt idx="86">
                  <c:v>1.8698503549572845</c:v>
                </c:pt>
                <c:pt idx="87">
                  <c:v>1.9144888147144503</c:v>
                </c:pt>
                <c:pt idx="88">
                  <c:v>1.9611656701882059</c:v>
                </c:pt>
                <c:pt idx="89">
                  <c:v>2.0101885226539813</c:v>
                </c:pt>
                <c:pt idx="90">
                  <c:v>2.0619386298453808</c:v>
                </c:pt>
                <c:pt idx="91">
                  <c:v>2.116896958542823</c:v>
                </c:pt>
                <c:pt idx="92">
                  <c:v>2.1756827110544195</c:v>
                </c:pt>
                <c:pt idx="93">
                  <c:v>2.2391118869302944</c:v>
                </c:pt>
                <c:pt idx="94">
                  <c:v>2.3082885795491173</c:v>
                </c:pt>
                <c:pt idx="95">
                  <c:v>2.3847487956050024</c:v>
                </c:pt>
                <c:pt idx="96">
                  <c:v>2.4706739178393189</c:v>
                </c:pt>
                <c:pt idx="97">
                  <c:v>2.5690596669401327</c:v>
                </c:pt>
                <c:pt idx="98">
                  <c:v>2.6820658157824298</c:v>
                </c:pt>
                <c:pt idx="99">
                  <c:v>2.7638107627782809</c:v>
                </c:pt>
              </c:numCache>
            </c:numRef>
          </c:xVal>
          <c:yVal>
            <c:numRef>
              <c:f>'Normal Prob for Expon'!$X$201:$X$300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02048"/>
        <c:axId val="110803968"/>
      </c:scatterChart>
      <c:valAx>
        <c:axId val="110802048"/>
        <c:scaling>
          <c:orientation val="minMax"/>
          <c:max val="6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1. Scale: 1 Thresh: 0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0803968"/>
        <c:crossesAt val="-2.6278610554805879"/>
        <c:crossBetween val="midCat"/>
      </c:valAx>
      <c:valAx>
        <c:axId val="110803968"/>
        <c:scaling>
          <c:orientation val="minMax"/>
          <c:max val="3"/>
          <c:min val="-2.6278610554805879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NSCORE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110802048"/>
        <c:crossesAt val="-4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'Normal Prob with Outlier'!$U$201:$U$300</c:f>
              <c:numCache>
                <c:formatCode>General</c:formatCode>
                <c:ptCount val="100"/>
                <c:pt idx="0">
                  <c:v>-3.0415099654908087</c:v>
                </c:pt>
                <c:pt idx="1">
                  <c:v>-1.8379384740393936</c:v>
                </c:pt>
                <c:pt idx="2">
                  <c:v>-1.8239964984900805</c:v>
                </c:pt>
                <c:pt idx="3">
                  <c:v>-1.5744968292497976</c:v>
                </c:pt>
                <c:pt idx="4">
                  <c:v>-1.4496075497934853</c:v>
                </c:pt>
                <c:pt idx="5">
                  <c:v>-1.420581419672595</c:v>
                </c:pt>
                <c:pt idx="6">
                  <c:v>-1.2838779977719075</c:v>
                </c:pt>
                <c:pt idx="7">
                  <c:v>-1.1832861512023372</c:v>
                </c:pt>
                <c:pt idx="8">
                  <c:v>-1.1515682115681578</c:v>
                </c:pt>
                <c:pt idx="9">
                  <c:v>-1.1506763404631608</c:v>
                </c:pt>
                <c:pt idx="10">
                  <c:v>-1.1299719744396994</c:v>
                </c:pt>
                <c:pt idx="11">
                  <c:v>-0.9729995649508224</c:v>
                </c:pt>
                <c:pt idx="12">
                  <c:v>-0.92544798580383025</c:v>
                </c:pt>
                <c:pt idx="13">
                  <c:v>-0.83781050724465755</c:v>
                </c:pt>
                <c:pt idx="14">
                  <c:v>-0.83390440242442432</c:v>
                </c:pt>
                <c:pt idx="15">
                  <c:v>-0.75512590775171784</c:v>
                </c:pt>
                <c:pt idx="16">
                  <c:v>-0.73873121852896062</c:v>
                </c:pt>
                <c:pt idx="17">
                  <c:v>-0.70887742573203183</c:v>
                </c:pt>
                <c:pt idx="18">
                  <c:v>-0.67775220327558616</c:v>
                </c:pt>
                <c:pt idx="19">
                  <c:v>-0.65237489210561517</c:v>
                </c:pt>
                <c:pt idx="20">
                  <c:v>-0.63002542778425841</c:v>
                </c:pt>
                <c:pt idx="21">
                  <c:v>-0.5691908491788007</c:v>
                </c:pt>
                <c:pt idx="22">
                  <c:v>-0.5386043125997716</c:v>
                </c:pt>
                <c:pt idx="23">
                  <c:v>-0.5285605588306681</c:v>
                </c:pt>
                <c:pt idx="24">
                  <c:v>-0.51967637705681746</c:v>
                </c:pt>
                <c:pt idx="25">
                  <c:v>-0.41129106915778813</c:v>
                </c:pt>
                <c:pt idx="26">
                  <c:v>-0.32264512072180135</c:v>
                </c:pt>
                <c:pt idx="27">
                  <c:v>-0.28151624961872751</c:v>
                </c:pt>
                <c:pt idx="28">
                  <c:v>-0.26092228497679271</c:v>
                </c:pt>
                <c:pt idx="29">
                  <c:v>-0.2566746703521029</c:v>
                </c:pt>
                <c:pt idx="30">
                  <c:v>-0.23394611082797809</c:v>
                </c:pt>
                <c:pt idx="31">
                  <c:v>-0.21943945480123453</c:v>
                </c:pt>
                <c:pt idx="32">
                  <c:v>-0.17347101467285278</c:v>
                </c:pt>
                <c:pt idx="33">
                  <c:v>-0.1506400938243391</c:v>
                </c:pt>
                <c:pt idx="34">
                  <c:v>-7.3327388729661325E-2</c:v>
                </c:pt>
                <c:pt idx="35">
                  <c:v>-6.7227541719665829E-2</c:v>
                </c:pt>
                <c:pt idx="36">
                  <c:v>-5.7107548128602678E-2</c:v>
                </c:pt>
                <c:pt idx="37">
                  <c:v>-4.3572730256010266E-2</c:v>
                </c:pt>
                <c:pt idx="38">
                  <c:v>-4.1139508755744486E-2</c:v>
                </c:pt>
                <c:pt idx="39">
                  <c:v>-2.1308685520745429E-3</c:v>
                </c:pt>
                <c:pt idx="40">
                  <c:v>2.108289315604998E-2</c:v>
                </c:pt>
                <c:pt idx="41">
                  <c:v>4.6206010681660838E-2</c:v>
                </c:pt>
                <c:pt idx="42">
                  <c:v>5.4990318423822675E-2</c:v>
                </c:pt>
                <c:pt idx="43">
                  <c:v>7.9934103308173909E-2</c:v>
                </c:pt>
                <c:pt idx="44">
                  <c:v>9.2102573342749447E-2</c:v>
                </c:pt>
                <c:pt idx="45">
                  <c:v>9.2228319485782292E-2</c:v>
                </c:pt>
                <c:pt idx="46">
                  <c:v>0.1484259910111182</c:v>
                </c:pt>
                <c:pt idx="47">
                  <c:v>0.15501019876953079</c:v>
                </c:pt>
                <c:pt idx="48">
                  <c:v>0.16972507885041546</c:v>
                </c:pt>
                <c:pt idx="49">
                  <c:v>0.17429619432046933</c:v>
                </c:pt>
                <c:pt idx="50">
                  <c:v>0.18170451967985488</c:v>
                </c:pt>
                <c:pt idx="51">
                  <c:v>0.19990360035445764</c:v>
                </c:pt>
                <c:pt idx="52">
                  <c:v>0.23470666434808146</c:v>
                </c:pt>
                <c:pt idx="53">
                  <c:v>0.24939731539026316</c:v>
                </c:pt>
                <c:pt idx="54">
                  <c:v>0.26181120940386049</c:v>
                </c:pt>
                <c:pt idx="55">
                  <c:v>0.27191528824594208</c:v>
                </c:pt>
                <c:pt idx="56">
                  <c:v>0.31088064283263034</c:v>
                </c:pt>
                <c:pt idx="57">
                  <c:v>0.31959315859560178</c:v>
                </c:pt>
                <c:pt idx="58">
                  <c:v>0.37345290768018402</c:v>
                </c:pt>
                <c:pt idx="59">
                  <c:v>0.42601726655555616</c:v>
                </c:pt>
                <c:pt idx="60">
                  <c:v>0.48356377868683814</c:v>
                </c:pt>
                <c:pt idx="61">
                  <c:v>0.48689121327901547</c:v>
                </c:pt>
                <c:pt idx="62">
                  <c:v>0.50932010646655745</c:v>
                </c:pt>
                <c:pt idx="63">
                  <c:v>0.52023553512644327</c:v>
                </c:pt>
                <c:pt idx="64">
                  <c:v>0.52672182998860118</c:v>
                </c:pt>
                <c:pt idx="65">
                  <c:v>0.59771533151527623</c:v>
                </c:pt>
                <c:pt idx="66">
                  <c:v>0.61808578501360611</c:v>
                </c:pt>
                <c:pt idx="67">
                  <c:v>0.63151805568786878</c:v>
                </c:pt>
                <c:pt idx="68">
                  <c:v>0.63301586585798941</c:v>
                </c:pt>
                <c:pt idx="69">
                  <c:v>0.64061067028770835</c:v>
                </c:pt>
                <c:pt idx="70">
                  <c:v>0.65965778898941607</c:v>
                </c:pt>
                <c:pt idx="71">
                  <c:v>0.66001036039391481</c:v>
                </c:pt>
                <c:pt idx="72">
                  <c:v>0.66314430526082624</c:v>
                </c:pt>
                <c:pt idx="73">
                  <c:v>0.66434050520510679</c:v>
                </c:pt>
                <c:pt idx="74">
                  <c:v>0.71805152126573313</c:v>
                </c:pt>
                <c:pt idx="75">
                  <c:v>0.72872136741405524</c:v>
                </c:pt>
                <c:pt idx="76">
                  <c:v>0.74880620835782796</c:v>
                </c:pt>
                <c:pt idx="77">
                  <c:v>0.78254301812456573</c:v>
                </c:pt>
                <c:pt idx="78">
                  <c:v>0.78508494665459927</c:v>
                </c:pt>
                <c:pt idx="79">
                  <c:v>0.79531566890421523</c:v>
                </c:pt>
                <c:pt idx="80">
                  <c:v>0.85327672564695811</c:v>
                </c:pt>
                <c:pt idx="81">
                  <c:v>0.86681887329373708</c:v>
                </c:pt>
                <c:pt idx="82">
                  <c:v>0.87257671199351838</c:v>
                </c:pt>
                <c:pt idx="83">
                  <c:v>1.1008870102332018</c:v>
                </c:pt>
                <c:pt idx="84">
                  <c:v>1.1196775084809549</c:v>
                </c:pt>
                <c:pt idx="85">
                  <c:v>1.2312827407639171</c:v>
                </c:pt>
                <c:pt idx="86">
                  <c:v>1.4331730973675678</c:v>
                </c:pt>
                <c:pt idx="87">
                  <c:v>1.4739678925260917</c:v>
                </c:pt>
                <c:pt idx="88">
                  <c:v>1.5205511634531472</c:v>
                </c:pt>
                <c:pt idx="89">
                  <c:v>1.5841669797061282</c:v>
                </c:pt>
                <c:pt idx="90">
                  <c:v>1.6068472814588566</c:v>
                </c:pt>
                <c:pt idx="91">
                  <c:v>1.6654099314174859</c:v>
                </c:pt>
                <c:pt idx="92">
                  <c:v>1.6892704477858143</c:v>
                </c:pt>
                <c:pt idx="93">
                  <c:v>1.8676238805724039</c:v>
                </c:pt>
                <c:pt idx="94">
                  <c:v>1.9034296437918836</c:v>
                </c:pt>
                <c:pt idx="95">
                  <c:v>2.2103455297164398</c:v>
                </c:pt>
                <c:pt idx="96">
                  <c:v>2.3600020545906442</c:v>
                </c:pt>
                <c:pt idx="97">
                  <c:v>2.4288407797661171</c:v>
                </c:pt>
                <c:pt idx="98">
                  <c:v>2.7991761285091123</c:v>
                </c:pt>
                <c:pt idx="99">
                  <c:v>5</c:v>
                </c:pt>
              </c:numCache>
            </c:numRef>
          </c:xVal>
          <c:yVal>
            <c:numRef>
              <c:f>'Normal Prob with Outlier'!$X$201:$X$300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'Normal Prob with Outlier'!$Y$201:$Y$300</c:f>
              <c:numCache>
                <c:formatCode>General</c:formatCode>
                <c:ptCount val="100"/>
                <c:pt idx="0">
                  <c:v>-2.6256379324922405</c:v>
                </c:pt>
                <c:pt idx="1">
                  <c:v>-2.176182653567885</c:v>
                </c:pt>
                <c:pt idx="2">
                  <c:v>-1.943416185892344</c:v>
                </c:pt>
                <c:pt idx="3">
                  <c:v>-1.7794108657297352</c:v>
                </c:pt>
                <c:pt idx="4">
                  <c:v>-1.6503442103296255</c:v>
                </c:pt>
                <c:pt idx="5">
                  <c:v>-1.5426663305816151</c:v>
                </c:pt>
                <c:pt idx="6">
                  <c:v>-1.449514663732413</c:v>
                </c:pt>
                <c:pt idx="7">
                  <c:v>-1.3669096552306361</c:v>
                </c:pt>
                <c:pt idx="8">
                  <c:v>-1.2923277723005628</c:v>
                </c:pt>
                <c:pt idx="9">
                  <c:v>-1.2240633206293443</c:v>
                </c:pt>
                <c:pt idx="10">
                  <c:v>-1.1609067069192149</c:v>
                </c:pt>
                <c:pt idx="11">
                  <c:v>-1.1019673818464477</c:v>
                </c:pt>
                <c:pt idx="12">
                  <c:v>-1.0465696314955284</c:v>
                </c:pt>
                <c:pt idx="13">
                  <c:v>-0.99418788700517224</c:v>
                </c:pt>
                <c:pt idx="14">
                  <c:v>-0.94440478569860364</c:v>
                </c:pt>
                <c:pt idx="15">
                  <c:v>-0.896882984193207</c:v>
                </c:pt>
                <c:pt idx="16">
                  <c:v>-0.85134562849577022</c:v>
                </c:pt>
                <c:pt idx="17">
                  <c:v>-0.80756246478671956</c:v>
                </c:pt>
                <c:pt idx="18">
                  <c:v>-0.76533973598964189</c:v>
                </c:pt>
                <c:pt idx="19">
                  <c:v>-0.72451268541075797</c:v>
                </c:pt>
                <c:pt idx="20">
                  <c:v>-0.68493989670779964</c:v>
                </c:pt>
                <c:pt idx="21">
                  <c:v>-0.64649895338329133</c:v>
                </c:pt>
                <c:pt idx="22">
                  <c:v>-0.60908306345432139</c:v>
                </c:pt>
                <c:pt idx="23">
                  <c:v>-0.5725984014515838</c:v>
                </c:pt>
                <c:pt idx="24">
                  <c:v>-0.53696199125948774</c:v>
                </c:pt>
                <c:pt idx="25">
                  <c:v>-0.50210000207142869</c:v>
                </c:pt>
                <c:pt idx="26">
                  <c:v>-0.46794636365363185</c:v>
                </c:pt>
                <c:pt idx="27">
                  <c:v>-0.43444163109039358</c:v>
                </c:pt>
                <c:pt idx="28">
                  <c:v>-0.40153204638836282</c:v>
                </c:pt>
                <c:pt idx="29">
                  <c:v>-0.36916875683007599</c:v>
                </c:pt>
                <c:pt idx="30">
                  <c:v>-0.3373071591811988</c:v>
                </c:pt>
                <c:pt idx="31">
                  <c:v>-0.30590634571970288</c:v>
                </c:pt>
                <c:pt idx="32">
                  <c:v>-0.27492863322279759</c:v>
                </c:pt>
                <c:pt idx="33">
                  <c:v>-0.24433915997649561</c:v>
                </c:pt>
                <c:pt idx="34">
                  <c:v>-0.21410553888742709</c:v>
                </c:pt>
                <c:pt idx="35">
                  <c:v>-0.18419755710939481</c:v>
                </c:pt>
                <c:pt idx="36">
                  <c:v>-0.15458691441654379</c:v>
                </c:pt>
                <c:pt idx="37">
                  <c:v>-0.12524699398422026</c:v>
                </c:pt>
                <c:pt idx="38">
                  <c:v>-9.6152660368748449E-2</c:v>
                </c:pt>
                <c:pt idx="39">
                  <c:v>-6.7280080376350332E-2</c:v>
                </c:pt>
                <c:pt idx="40">
                  <c:v>-3.8606563230392826E-2</c:v>
                </c:pt>
                <c:pt idx="41">
                  <c:v>-1.0110417023712681E-2</c:v>
                </c:pt>
                <c:pt idx="42">
                  <c:v>1.8229181091549362E-2</c:v>
                </c:pt>
                <c:pt idx="43">
                  <c:v>4.6432303147737192E-2</c:v>
                </c:pt>
                <c:pt idx="44">
                  <c:v>7.451837890560209E-2</c:v>
                </c:pt>
                <c:pt idx="45">
                  <c:v>0.10250629631852998</c:v>
                </c:pt>
                <c:pt idx="46">
                  <c:v>0.13041449533872096</c:v>
                </c:pt>
                <c:pt idx="47">
                  <c:v>0.15826105632811938</c:v>
                </c:pt>
                <c:pt idx="48">
                  <c:v>0.18606378421144074</c:v>
                </c:pt>
                <c:pt idx="49">
                  <c:v>0.21384028941175401</c:v>
                </c:pt>
                <c:pt idx="50">
                  <c:v>0.24160806653715747</c:v>
                </c:pt>
                <c:pt idx="51">
                  <c:v>0.26938457173747077</c:v>
                </c:pt>
                <c:pt idx="52">
                  <c:v>0.2971872996207921</c:v>
                </c:pt>
                <c:pt idx="53">
                  <c:v>0.32503386061019068</c:v>
                </c:pt>
                <c:pt idx="54">
                  <c:v>0.35294205963038161</c:v>
                </c:pt>
                <c:pt idx="55">
                  <c:v>0.38092997704330955</c:v>
                </c:pt>
                <c:pt idx="56">
                  <c:v>0.40901605280117415</c:v>
                </c:pt>
                <c:pt idx="57">
                  <c:v>0.43721917485736195</c:v>
                </c:pt>
                <c:pt idx="58">
                  <c:v>0.46555877297262394</c:v>
                </c:pt>
                <c:pt idx="59">
                  <c:v>0.49405491917930433</c:v>
                </c:pt>
                <c:pt idx="60">
                  <c:v>0.52272843632526178</c:v>
                </c:pt>
                <c:pt idx="61">
                  <c:v>0.5516010163176599</c:v>
                </c:pt>
                <c:pt idx="62">
                  <c:v>0.58069534993313177</c:v>
                </c:pt>
                <c:pt idx="63">
                  <c:v>0.61003527036545524</c:v>
                </c:pt>
                <c:pt idx="64">
                  <c:v>0.63964591305830631</c:v>
                </c:pt>
                <c:pt idx="65">
                  <c:v>0.66955389483633854</c:v>
                </c:pt>
                <c:pt idx="66">
                  <c:v>0.69978751592540722</c:v>
                </c:pt>
                <c:pt idx="67">
                  <c:v>0.73037698917170935</c:v>
                </c:pt>
                <c:pt idx="68">
                  <c:v>0.76135470166861441</c:v>
                </c:pt>
                <c:pt idx="69">
                  <c:v>0.79275551513011022</c:v>
                </c:pt>
                <c:pt idx="70">
                  <c:v>0.82461711277898719</c:v>
                </c:pt>
                <c:pt idx="71">
                  <c:v>0.85698040233727413</c:v>
                </c:pt>
                <c:pt idx="72">
                  <c:v>0.88988998703930511</c:v>
                </c:pt>
                <c:pt idx="73">
                  <c:v>0.92339471960254338</c:v>
                </c:pt>
                <c:pt idx="74">
                  <c:v>0.95754835802034022</c:v>
                </c:pt>
                <c:pt idx="75">
                  <c:v>0.99241034720839927</c:v>
                </c:pt>
                <c:pt idx="76">
                  <c:v>1.0280467574004952</c:v>
                </c:pt>
                <c:pt idx="77">
                  <c:v>1.0645314194032329</c:v>
                </c:pt>
                <c:pt idx="78">
                  <c:v>1.1019473093322028</c:v>
                </c:pt>
                <c:pt idx="79">
                  <c:v>1.1403882526567111</c:v>
                </c:pt>
                <c:pt idx="80">
                  <c:v>1.1799610413596677</c:v>
                </c:pt>
                <c:pt idx="81">
                  <c:v>1.2207880919385532</c:v>
                </c:pt>
                <c:pt idx="82">
                  <c:v>1.2630108207356316</c:v>
                </c:pt>
                <c:pt idx="83">
                  <c:v>1.3067939844446816</c:v>
                </c:pt>
                <c:pt idx="84">
                  <c:v>1.3523313401421184</c:v>
                </c:pt>
                <c:pt idx="85">
                  <c:v>1.3998531416475151</c:v>
                </c:pt>
                <c:pt idx="86">
                  <c:v>1.4496362429540837</c:v>
                </c:pt>
                <c:pt idx="87">
                  <c:v>1.5020179874444397</c:v>
                </c:pt>
                <c:pt idx="88">
                  <c:v>1.557415737795359</c:v>
                </c:pt>
                <c:pt idx="89">
                  <c:v>1.6163550628681262</c:v>
                </c:pt>
                <c:pt idx="90">
                  <c:v>1.6795116765782556</c:v>
                </c:pt>
                <c:pt idx="91">
                  <c:v>1.7477761282494726</c:v>
                </c:pt>
                <c:pt idx="92">
                  <c:v>1.8223580111795465</c:v>
                </c:pt>
                <c:pt idx="93">
                  <c:v>1.9049630196813256</c:v>
                </c:pt>
                <c:pt idx="94">
                  <c:v>1.9981146865305259</c:v>
                </c:pt>
                <c:pt idx="95">
                  <c:v>2.1057925662785371</c:v>
                </c:pt>
                <c:pt idx="96">
                  <c:v>2.2348592216786458</c:v>
                </c:pt>
                <c:pt idx="97">
                  <c:v>2.3988645418412551</c:v>
                </c:pt>
                <c:pt idx="98">
                  <c:v>2.6316310095167967</c:v>
                </c:pt>
                <c:pt idx="99">
                  <c:v>3.0810862884411523</c:v>
                </c:pt>
              </c:numCache>
            </c:numRef>
          </c:xVal>
          <c:yVal>
            <c:numRef>
              <c:f>'Normal Prob with Outlier'!$X$201:$X$300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ser>
          <c:idx val="2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'Normal Prob with Outlier'!$AC$201:$AC$300</c:f>
              <c:numCache>
                <c:formatCode>General</c:formatCode>
                <c:ptCount val="100"/>
                <c:pt idx="0">
                  <c:v>-1.553464766546709</c:v>
                </c:pt>
                <c:pt idx="1">
                  <c:v>-1.4706900528397939</c:v>
                </c:pt>
                <c:pt idx="2">
                  <c:v>-1.3562603301314651</c:v>
                </c:pt>
                <c:pt idx="3">
                  <c:v>-1.2566351849212842</c:v>
                </c:pt>
                <c:pt idx="4">
                  <c:v>-1.169627636998618</c:v>
                </c:pt>
                <c:pt idx="5">
                  <c:v>-1.092204227643224</c:v>
                </c:pt>
                <c:pt idx="6">
                  <c:v>-1.0221560945518289</c:v>
                </c:pt>
                <c:pt idx="7">
                  <c:v>-0.95792788147270702</c:v>
                </c:pt>
                <c:pt idx="8">
                  <c:v>-0.89840158641694168</c:v>
                </c:pt>
                <c:pt idx="9">
                  <c:v>-0.84275093043239124</c:v>
                </c:pt>
                <c:pt idx="10">
                  <c:v>-0.79034891092545245</c:v>
                </c:pt>
                <c:pt idx="11">
                  <c:v>-0.74070850222646745</c:v>
                </c:pt>
                <c:pt idx="12">
                  <c:v>-0.69344364377869927</c:v>
                </c:pt>
                <c:pt idx="13">
                  <c:v>-0.64824285935706927</c:v>
                </c:pt>
                <c:pt idx="14">
                  <c:v>-0.60485094478911106</c:v>
                </c:pt>
                <c:pt idx="15">
                  <c:v>-0.56305594932061387</c:v>
                </c:pt>
                <c:pt idx="16">
                  <c:v>-0.5226797194521392</c:v>
                </c:pt>
                <c:pt idx="17">
                  <c:v>-0.4835708969368257</c:v>
                </c:pt>
                <c:pt idx="18">
                  <c:v>-0.44559964375083755</c:v>
                </c:pt>
                <c:pt idx="19">
                  <c:v>-0.40865360592727029</c:v>
                </c:pt>
                <c:pt idx="20">
                  <c:v>-0.37263478171068309</c:v>
                </c:pt>
                <c:pt idx="21">
                  <c:v>-0.33745706032669681</c:v>
                </c:pt>
                <c:pt idx="22">
                  <c:v>-0.30304426523549971</c:v>
                </c:pt>
                <c:pt idx="23">
                  <c:v>-0.26932858187776582</c:v>
                </c:pt>
                <c:pt idx="24">
                  <c:v>-0.23624928197228606</c:v>
                </c:pt>
                <c:pt idx="25">
                  <c:v>-0.20375167904397684</c:v>
                </c:pt>
                <c:pt idx="26">
                  <c:v>-0.17178626605866892</c:v>
                </c:pt>
                <c:pt idx="27">
                  <c:v>-0.14030799779740777</c:v>
                </c:pt>
                <c:pt idx="28">
                  <c:v>-0.1092756892425592</c:v>
                </c:pt>
                <c:pt idx="29">
                  <c:v>-7.865150767060225E-2</c:v>
                </c:pt>
                <c:pt idx="30">
                  <c:v>-4.8400540972300676E-2</c:v>
                </c:pt>
                <c:pt idx="31">
                  <c:v>-1.8490428383003021E-2</c:v>
                </c:pt>
                <c:pt idx="32">
                  <c:v>1.1108957389515561E-2</c:v>
                </c:pt>
                <c:pt idx="33">
                  <c:v>4.0425785485862314E-2</c:v>
                </c:pt>
                <c:pt idx="34">
                  <c:v>6.9486506824063071E-2</c:v>
                </c:pt>
                <c:pt idx="35">
                  <c:v>9.8316064473694814E-2</c:v>
                </c:pt>
                <c:pt idx="36">
                  <c:v>0.12693807926778047</c:v>
                </c:pt>
                <c:pt idx="37">
                  <c:v>0.15537501461580935</c:v>
                </c:pt>
                <c:pt idx="38">
                  <c:v>0.18364832381910082</c:v>
                </c:pt>
                <c:pt idx="39">
                  <c:v>0.21177858265870839</c:v>
                </c:pt>
                <c:pt idx="40">
                  <c:v>0.23978560959864645</c:v>
                </c:pt>
                <c:pt idx="41">
                  <c:v>0.26768857560240428</c:v>
                </c:pt>
                <c:pt idx="42">
                  <c:v>0.29550610528228638</c:v>
                </c:pt>
                <c:pt idx="43">
                  <c:v>0.32325637087655312</c:v>
                </c:pt>
                <c:pt idx="44">
                  <c:v>0.3509571803689564</c:v>
                </c:pt>
                <c:pt idx="45">
                  <c:v>0.37862606092154177</c:v>
                </c:pt>
                <c:pt idx="46">
                  <c:v>0.40628033867873925</c:v>
                </c:pt>
                <c:pt idx="47">
                  <c:v>0.43393721591436007</c:v>
                </c:pt>
                <c:pt idx="48">
                  <c:v>0.46161384642983316</c:v>
                </c:pt>
                <c:pt idx="49">
                  <c:v>0.48932741006944092</c:v>
                </c:pt>
                <c:pt idx="50">
                  <c:v>0.51709518719484437</c:v>
                </c:pt>
                <c:pt idx="51">
                  <c:v>0.54493463395586317</c:v>
                </c:pt>
                <c:pt idx="52">
                  <c:v>0.57286345920703274</c:v>
                </c:pt>
                <c:pt idx="53">
                  <c:v>0.60089970395020897</c:v>
                </c:pt>
                <c:pt idx="54">
                  <c:v>0.62906182423339341</c:v>
                </c:pt>
                <c:pt idx="55">
                  <c:v>0.65736877850666386</c:v>
                </c:pt>
                <c:pt idx="56">
                  <c:v>0.68584012052998999</c:v>
                </c:pt>
                <c:pt idx="57">
                  <c:v>0.71449609904809896</c:v>
                </c:pt>
                <c:pt idx="58">
                  <c:v>0.74335776559874089</c:v>
                </c:pt>
                <c:pt idx="59">
                  <c:v>0.77244709200834361</c:v>
                </c:pt>
                <c:pt idx="60">
                  <c:v>0.80178709936032044</c:v>
                </c:pt>
                <c:pt idx="61">
                  <c:v>0.83140200050550916</c:v>
                </c:pt>
                <c:pt idx="62">
                  <c:v>0.86131735853316138</c:v>
                </c:pt>
                <c:pt idx="63">
                  <c:v>0.89156026404977951</c:v>
                </c:pt>
                <c:pt idx="64">
                  <c:v>0.92215953464139599</c:v>
                </c:pt>
                <c:pt idx="65">
                  <c:v>0.95314594054782864</c:v>
                </c:pt>
                <c:pt idx="66">
                  <c:v>0.9845524613877652</c:v>
                </c:pt>
                <c:pt idx="67">
                  <c:v>1.0164145797840225</c:v>
                </c:pt>
                <c:pt idx="68">
                  <c:v>1.0487706190053141</c:v>
                </c:pt>
                <c:pt idx="69">
                  <c:v>1.0816621333390084</c:v>
                </c:pt>
                <c:pt idx="70">
                  <c:v>1.1151343619384608</c:v>
                </c:pt>
                <c:pt idx="71">
                  <c:v>1.1492367594830777</c:v>
                </c:pt>
                <c:pt idx="72">
                  <c:v>1.1840236203322909</c:v>
                </c:pt>
                <c:pt idx="73">
                  <c:v>1.2195548171975064</c:v>
                </c:pt>
                <c:pt idx="74">
                  <c:v>1.2558966810477921</c:v>
                </c:pt>
                <c:pt idx="75">
                  <c:v>1.2931230564956009</c:v>
                </c:pt>
                <c:pt idx="76">
                  <c:v>1.3313165769743132</c:v>
                </c:pt>
                <c:pt idx="77">
                  <c:v>1.3705702176220547</c:v>
                </c:pt>
                <c:pt idx="78">
                  <c:v>1.4109892023887971</c:v>
                </c:pt>
                <c:pt idx="79">
                  <c:v>1.4526933676538276</c:v>
                </c:pt>
                <c:pt idx="80">
                  <c:v>1.495820120843155</c:v>
                </c:pt>
                <c:pt idx="81">
                  <c:v>1.5405281841773575</c:v>
                </c:pt>
                <c:pt idx="82">
                  <c:v>1.5870023885855258</c:v>
                </c:pt>
                <c:pt idx="83">
                  <c:v>1.6354598934883127</c:v>
                </c:pt>
                <c:pt idx="84">
                  <c:v>1.6861583750147116</c:v>
                </c:pt>
                <c:pt idx="85">
                  <c:v>1.7394069825570078</c:v>
                </c:pt>
                <c:pt idx="86">
                  <c:v>1.7955812706021865</c:v>
                </c:pt>
                <c:pt idx="87">
                  <c:v>1.8551439751612688</c:v>
                </c:pt>
                <c:pt idx="88">
                  <c:v>1.9186746174153393</c:v>
                </c:pt>
                <c:pt idx="89">
                  <c:v>1.9869128588618887</c:v>
                </c:pt>
                <c:pt idx="90">
                  <c:v>2.0608240667752087</c:v>
                </c:pt>
                <c:pt idx="91">
                  <c:v>2.1417023141330929</c:v>
                </c:pt>
                <c:pt idx="92">
                  <c:v>2.2313397849374752</c:v>
                </c:pt>
                <c:pt idx="93">
                  <c:v>2.3323215888619102</c:v>
                </c:pt>
                <c:pt idx="94">
                  <c:v>2.448576789468917</c:v>
                </c:pt>
                <c:pt idx="95">
                  <c:v>2.5865091396095448</c:v>
                </c:pt>
                <c:pt idx="96">
                  <c:v>2.7576349024870961</c:v>
                </c:pt>
                <c:pt idx="97">
                  <c:v>2.9860203976021338</c:v>
                </c:pt>
                <c:pt idx="98">
                  <c:v>3.337123610244888</c:v>
                </c:pt>
                <c:pt idx="99">
                  <c:v>4.1532594543866841</c:v>
                </c:pt>
              </c:numCache>
            </c:numRef>
          </c:xVal>
          <c:yVal>
            <c:numRef>
              <c:f>'Normal Prob with Outlier'!$X$201:$X$300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'Normal Prob with Outlier'!$AD$201:$AD$300</c:f>
              <c:numCache>
                <c:formatCode>General</c:formatCode>
                <c:ptCount val="100"/>
                <c:pt idx="0">
                  <c:v>-3.6978110984377723</c:v>
                </c:pt>
                <c:pt idx="1">
                  <c:v>-2.8816752542959758</c:v>
                </c:pt>
                <c:pt idx="2">
                  <c:v>-2.5305720416532229</c:v>
                </c:pt>
                <c:pt idx="3">
                  <c:v>-2.3021865465381861</c:v>
                </c:pt>
                <c:pt idx="4">
                  <c:v>-2.131060783660633</c:v>
                </c:pt>
                <c:pt idx="5">
                  <c:v>-1.9931284335200061</c:v>
                </c:pt>
                <c:pt idx="6">
                  <c:v>-1.8768732329129971</c:v>
                </c:pt>
                <c:pt idx="7">
                  <c:v>-1.7758914289885652</c:v>
                </c:pt>
                <c:pt idx="8">
                  <c:v>-1.686253958184184</c:v>
                </c:pt>
                <c:pt idx="9">
                  <c:v>-1.6053757108262974</c:v>
                </c:pt>
                <c:pt idx="10">
                  <c:v>-1.5314645029129774</c:v>
                </c:pt>
                <c:pt idx="11">
                  <c:v>-1.463226261466428</c:v>
                </c:pt>
                <c:pt idx="12">
                  <c:v>-1.3996956192123575</c:v>
                </c:pt>
                <c:pt idx="13">
                  <c:v>-1.3401329146532752</c:v>
                </c:pt>
                <c:pt idx="14">
                  <c:v>-1.2839586266080962</c:v>
                </c:pt>
                <c:pt idx="15">
                  <c:v>-1.2307100190658002</c:v>
                </c:pt>
                <c:pt idx="16">
                  <c:v>-1.1800115375394014</c:v>
                </c:pt>
                <c:pt idx="17">
                  <c:v>-1.1315540326366134</c:v>
                </c:pt>
                <c:pt idx="18">
                  <c:v>-1.0850798282284462</c:v>
                </c:pt>
                <c:pt idx="19">
                  <c:v>-1.0403717648942457</c:v>
                </c:pt>
                <c:pt idx="20">
                  <c:v>-0.9972450117049162</c:v>
                </c:pt>
                <c:pt idx="21">
                  <c:v>-0.95554084643988579</c:v>
                </c:pt>
                <c:pt idx="22">
                  <c:v>-0.91512186167314313</c:v>
                </c:pt>
                <c:pt idx="23">
                  <c:v>-0.87586822102540185</c:v>
                </c:pt>
                <c:pt idx="24">
                  <c:v>-0.83767470054668935</c:v>
                </c:pt>
                <c:pt idx="25">
                  <c:v>-0.80044832509888053</c:v>
                </c:pt>
                <c:pt idx="26">
                  <c:v>-0.76410646124859483</c:v>
                </c:pt>
                <c:pt idx="27">
                  <c:v>-0.72857526438337938</c:v>
                </c:pt>
                <c:pt idx="28">
                  <c:v>-0.69378840353416638</c:v>
                </c:pt>
                <c:pt idx="29">
                  <c:v>-0.65968600598954974</c:v>
                </c:pt>
                <c:pt idx="30">
                  <c:v>-0.62621377739009687</c:v>
                </c:pt>
                <c:pt idx="31">
                  <c:v>-0.59332226305640279</c:v>
                </c:pt>
                <c:pt idx="32">
                  <c:v>-0.56096622383511074</c:v>
                </c:pt>
                <c:pt idx="33">
                  <c:v>-0.52910410543885356</c:v>
                </c:pt>
                <c:pt idx="34">
                  <c:v>-0.49769758459891722</c:v>
                </c:pt>
                <c:pt idx="35">
                  <c:v>-0.46671117869248446</c:v>
                </c:pt>
                <c:pt idx="36">
                  <c:v>-0.43611190810086808</c:v>
                </c:pt>
                <c:pt idx="37">
                  <c:v>-0.40586900258424985</c:v>
                </c:pt>
                <c:pt idx="38">
                  <c:v>-0.37595364455659774</c:v>
                </c:pt>
                <c:pt idx="39">
                  <c:v>-0.34633874341140902</c:v>
                </c:pt>
                <c:pt idx="40">
                  <c:v>-0.31699873605943207</c:v>
                </c:pt>
                <c:pt idx="41">
                  <c:v>-0.28790940964982964</c:v>
                </c:pt>
                <c:pt idx="42">
                  <c:v>-0.25904774309918766</c:v>
                </c:pt>
                <c:pt idx="43">
                  <c:v>-0.23039176458107871</c:v>
                </c:pt>
                <c:pt idx="44">
                  <c:v>-0.20192042255775222</c:v>
                </c:pt>
                <c:pt idx="45">
                  <c:v>-0.17361346828448182</c:v>
                </c:pt>
                <c:pt idx="46">
                  <c:v>-0.14545134800129733</c:v>
                </c:pt>
                <c:pt idx="47">
                  <c:v>-0.11741510325812132</c:v>
                </c:pt>
                <c:pt idx="48">
                  <c:v>-8.9486278006951664E-2</c:v>
                </c:pt>
                <c:pt idx="49">
                  <c:v>-6.1646831245932926E-2</c:v>
                </c:pt>
                <c:pt idx="50">
                  <c:v>-3.3879054120529467E-2</c:v>
                </c:pt>
                <c:pt idx="51">
                  <c:v>-6.1654904809216315E-3</c:v>
                </c:pt>
                <c:pt idx="52">
                  <c:v>2.1511140034551401E-2</c:v>
                </c:pt>
                <c:pt idx="53">
                  <c:v>4.9168017270172393E-2</c:v>
                </c:pt>
                <c:pt idx="54">
                  <c:v>7.6822295027369814E-2</c:v>
                </c:pt>
                <c:pt idx="55">
                  <c:v>0.10449117557995524</c:v>
                </c:pt>
                <c:pt idx="56">
                  <c:v>0.13219198507235824</c:v>
                </c:pt>
                <c:pt idx="57">
                  <c:v>0.15994225066662493</c:v>
                </c:pt>
                <c:pt idx="58">
                  <c:v>0.18775978034650692</c:v>
                </c:pt>
                <c:pt idx="59">
                  <c:v>0.21566274635026506</c:v>
                </c:pt>
                <c:pt idx="60">
                  <c:v>0.24366977329020306</c:v>
                </c:pt>
                <c:pt idx="61">
                  <c:v>0.27180003212981063</c:v>
                </c:pt>
                <c:pt idx="62">
                  <c:v>0.30007334133310215</c:v>
                </c:pt>
                <c:pt idx="63">
                  <c:v>0.32851027668113097</c:v>
                </c:pt>
                <c:pt idx="64">
                  <c:v>0.35713229147521669</c:v>
                </c:pt>
                <c:pt idx="65">
                  <c:v>0.38596184912484838</c:v>
                </c:pt>
                <c:pt idx="66">
                  <c:v>0.4150225704630493</c:v>
                </c:pt>
                <c:pt idx="67">
                  <c:v>0.44433939855939619</c:v>
                </c:pt>
                <c:pt idx="68">
                  <c:v>0.47393878433191466</c:v>
                </c:pt>
                <c:pt idx="69">
                  <c:v>0.50384889692121204</c:v>
                </c:pt>
                <c:pt idx="70">
                  <c:v>0.53409986361951356</c:v>
                </c:pt>
                <c:pt idx="71">
                  <c:v>0.56472404519147057</c:v>
                </c:pt>
                <c:pt idx="72">
                  <c:v>0.5957563537463193</c:v>
                </c:pt>
                <c:pt idx="73">
                  <c:v>0.6272346220075804</c:v>
                </c:pt>
                <c:pt idx="74">
                  <c:v>0.65920003499288837</c:v>
                </c:pt>
                <c:pt idx="75">
                  <c:v>0.69169763792119765</c:v>
                </c:pt>
                <c:pt idx="76">
                  <c:v>0.72477693782667729</c:v>
                </c:pt>
                <c:pt idx="77">
                  <c:v>0.75849262118441119</c:v>
                </c:pt>
                <c:pt idx="78">
                  <c:v>0.79290541627560829</c:v>
                </c:pt>
                <c:pt idx="79">
                  <c:v>0.82808313765959451</c:v>
                </c:pt>
                <c:pt idx="80">
                  <c:v>0.86410196187618049</c:v>
                </c:pt>
                <c:pt idx="81">
                  <c:v>0.90104799969974891</c:v>
                </c:pt>
                <c:pt idx="82">
                  <c:v>0.93901925288573751</c:v>
                </c:pt>
                <c:pt idx="83">
                  <c:v>0.97812807540105062</c:v>
                </c:pt>
                <c:pt idx="84">
                  <c:v>1.0185043052695253</c:v>
                </c:pt>
                <c:pt idx="85">
                  <c:v>1.0602993007380224</c:v>
                </c:pt>
                <c:pt idx="86">
                  <c:v>1.1036912153059808</c:v>
                </c:pt>
                <c:pt idx="87">
                  <c:v>1.1488919997276106</c:v>
                </c:pt>
                <c:pt idx="88">
                  <c:v>1.1961568581753788</c:v>
                </c:pt>
                <c:pt idx="89">
                  <c:v>1.2457972668743638</c:v>
                </c:pt>
                <c:pt idx="90">
                  <c:v>1.2981992863813026</c:v>
                </c:pt>
                <c:pt idx="91">
                  <c:v>1.3538499423658525</c:v>
                </c:pt>
                <c:pt idx="92">
                  <c:v>1.4133762374216181</c:v>
                </c:pt>
                <c:pt idx="93">
                  <c:v>1.4776044505007409</c:v>
                </c:pt>
                <c:pt idx="94">
                  <c:v>1.5476525835921351</c:v>
                </c:pt>
                <c:pt idx="95">
                  <c:v>1.6250759929475294</c:v>
                </c:pt>
                <c:pt idx="96">
                  <c:v>1.7120835408701955</c:v>
                </c:pt>
                <c:pt idx="97">
                  <c:v>1.8117086860803764</c:v>
                </c:pt>
                <c:pt idx="98">
                  <c:v>1.9261384087887055</c:v>
                </c:pt>
                <c:pt idx="99">
                  <c:v>2.0089131224956205</c:v>
                </c:pt>
              </c:numCache>
            </c:numRef>
          </c:xVal>
          <c:yVal>
            <c:numRef>
              <c:f>'Normal Prob with Outlier'!$X$201:$X$300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59776"/>
        <c:axId val="145670144"/>
      </c:scatterChart>
      <c:valAx>
        <c:axId val="145659776"/>
        <c:scaling>
          <c:orientation val="minMax"/>
          <c:max val="6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1. Mean: 0 StDev: 1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5670144"/>
        <c:crossesAt val="-2.6278610554805879"/>
        <c:crossBetween val="midCat"/>
      </c:valAx>
      <c:valAx>
        <c:axId val="145670144"/>
        <c:scaling>
          <c:orientation val="minMax"/>
          <c:max val="3"/>
          <c:min val="-2.6278610554805879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NSCORE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145659776"/>
        <c:crossesAt val="-4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>
                <a:latin typeface="Arial"/>
                <a:ea typeface="Arial"/>
                <a:cs typeface="Arial"/>
              </a:defRPr>
            </a:pP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Median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'Boxplot with Outlier'!$L$100:$L$112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</c:numCache>
            </c:numRef>
          </c:xVal>
          <c:yVal>
            <c:numRef>
              <c:f>'Boxplot with Outlier'!$M$100:$M$112</c:f>
              <c:numCache>
                <c:formatCode>General</c:formatCode>
                <c:ptCount val="13"/>
                <c:pt idx="0">
                  <c:v>0.17800035700016209</c:v>
                </c:pt>
                <c:pt idx="1">
                  <c:v>0.72605390587697471</c:v>
                </c:pt>
                <c:pt idx="2">
                  <c:v>0.72605390587697471</c:v>
                </c:pt>
                <c:pt idx="3">
                  <c:v>2.4288407797661171</c:v>
                </c:pt>
                <c:pt idx="4">
                  <c:v>0.72605390587697471</c:v>
                </c:pt>
                <c:pt idx="5">
                  <c:v>0.72605390587697471</c:v>
                </c:pt>
                <c:pt idx="6">
                  <c:v>-0.49258005008206013</c:v>
                </c:pt>
                <c:pt idx="7">
                  <c:v>-0.49258005008206013</c:v>
                </c:pt>
                <c:pt idx="8">
                  <c:v>-1.8379384740393936</c:v>
                </c:pt>
                <c:pt idx="9">
                  <c:v>-0.49258005008206013</c:v>
                </c:pt>
                <c:pt idx="10">
                  <c:v>-0.49258005008206013</c:v>
                </c:pt>
                <c:pt idx="11">
                  <c:v>0.17800035700016209</c:v>
                </c:pt>
                <c:pt idx="12">
                  <c:v>0.17800035700016209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'Boxplot with Outlier'!$A$50</c:f>
              <c:strCache>
                <c:ptCount val="1"/>
                <c:pt idx="0">
                  <c:v>1. Mean: 0 StDev: 1</c:v>
                </c:pt>
              </c:strCache>
            </c:strRef>
          </c:tx>
          <c:marker>
            <c:symbol val="none"/>
          </c:marker>
          <c:dLbls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'Boxplot with Outlier'!$B$50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-3.0415099654908087</c:v>
              </c:pt>
            </c:numLit>
          </c:yVal>
          <c:smooth val="0"/>
        </c:ser>
        <c:ser>
          <c:idx val="2"/>
          <c:order val="2"/>
          <c:tx>
            <c:v>25th Percentile</c:v>
          </c:tx>
          <c:spPr>
            <a:ln w="25400">
              <a:noFill/>
            </a:ln>
          </c:spPr>
          <c:marker>
            <c:symbol val="none"/>
          </c:marker>
          <c:xVal>
            <c:numRef>
              <c:f>'Boxplot with Outlier'!$AD$1000:$AD$1001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'Boxplot with Outlier'!$AF$1000:$AF$1001</c:f>
              <c:numCache>
                <c:formatCode>General</c:formatCode>
                <c:ptCount val="2"/>
                <c:pt idx="0">
                  <c:v>-0.49258005008206013</c:v>
                </c:pt>
                <c:pt idx="1">
                  <c:v>-0.49258005008206013</c:v>
                </c:pt>
              </c:numCache>
            </c:numRef>
          </c:yVal>
          <c:smooth val="0"/>
        </c:ser>
        <c:ser>
          <c:idx val="3"/>
          <c:order val="3"/>
          <c:tx>
            <c:v>75th Percentile</c:v>
          </c:tx>
          <c:spPr>
            <a:ln w="25400">
              <a:noFill/>
            </a:ln>
          </c:spPr>
          <c:marker>
            <c:symbol val="none"/>
          </c:marker>
          <c:xVal>
            <c:numRef>
              <c:f>'Boxplot with Outlier'!$AD$1000:$AD$1001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'Boxplot with Outlier'!$AE$1000:$AE$1001</c:f>
              <c:numCache>
                <c:formatCode>General</c:formatCode>
                <c:ptCount val="2"/>
                <c:pt idx="0">
                  <c:v>0.72605390587697471</c:v>
                </c:pt>
                <c:pt idx="1">
                  <c:v>0.72605390587697471</c:v>
                </c:pt>
              </c:numCache>
            </c:numRef>
          </c:yVal>
          <c:smooth val="0"/>
        </c:ser>
        <c:ser>
          <c:idx val="4"/>
          <c:order val="4"/>
          <c:tx>
            <c:v>Mean</c:v>
          </c:tx>
          <c:spPr>
            <a:ln w="3175">
              <a:solidFill>
                <a:srgbClr val="993300"/>
              </a:solidFill>
              <a:prstDash val="lgDash"/>
            </a:ln>
          </c:spPr>
          <c:marker>
            <c:symbol val="none"/>
          </c:marker>
          <c:xVal>
            <c:numRef>
              <c:f>'Boxplot with Outlier'!$N$1000:$N$1001</c:f>
              <c:numCache>
                <c:formatCode>General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xVal>
          <c:yVal>
            <c:numRef>
              <c:f>'Boxplot with Outlier'!$P$1000:$P$1001</c:f>
              <c:numCache>
                <c:formatCode>General</c:formatCode>
                <c:ptCount val="2"/>
                <c:pt idx="0">
                  <c:v>0.22772417797445574</c:v>
                </c:pt>
                <c:pt idx="1">
                  <c:v>0.22772417797445574</c:v>
                </c:pt>
              </c:numCache>
            </c:numRef>
          </c:yVal>
          <c:smooth val="0"/>
        </c:ser>
        <c:ser>
          <c:idx val="5"/>
          <c:order val="5"/>
          <c:tx>
            <c:v>Outliers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xVal>
            <c:numRef>
              <c:f>'Boxplot with Outlier'!$Y$200:$Y$201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'Boxplot with Outlier'!$Z$200:$Z$201</c:f>
              <c:numCache>
                <c:formatCode>General</c:formatCode>
                <c:ptCount val="2"/>
                <c:pt idx="0">
                  <c:v>-3.0415099654908087</c:v>
                </c:pt>
                <c:pt idx="1">
                  <c:v>2.7991761285091123</c:v>
                </c:pt>
              </c:numCache>
            </c:numRef>
          </c:yVal>
          <c:smooth val="0"/>
        </c:ser>
        <c:ser>
          <c:idx val="6"/>
          <c:order val="6"/>
          <c:tx>
            <c:v>Extreme Outliers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'Boxplot with Outlier'!$AA$220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'Boxplot with Outlier'!$AB$220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508288"/>
        <c:axId val="494493696"/>
      </c:scatterChart>
      <c:valAx>
        <c:axId val="494508288"/>
        <c:scaling>
          <c:orientation val="minMax"/>
          <c:max val="4"/>
          <c:min val="1.8"/>
        </c:scaling>
        <c:delete val="1"/>
        <c:axPos val="b"/>
        <c:numFmt formatCode="General" sourceLinked="1"/>
        <c:majorTickMark val="none"/>
        <c:minorTickMark val="none"/>
        <c:tickLblPos val="none"/>
        <c:crossAx val="494493696"/>
        <c:crossesAt val="-4"/>
        <c:crossBetween val="midCat"/>
      </c:valAx>
      <c:valAx>
        <c:axId val="494493696"/>
        <c:scaling>
          <c:orientation val="minMax"/>
          <c:max val="6"/>
          <c:min val="-4"/>
        </c:scaling>
        <c:delete val="0"/>
        <c:axPos val="l"/>
        <c:numFmt formatCode="General" sourceLinked="1"/>
        <c:majorTickMark val="out"/>
        <c:minorTickMark val="none"/>
        <c:tickLblPos val="nextTo"/>
        <c:crossAx val="4945082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'Normal Prob Rounded'!$U$201:$U$300</c:f>
              <c:numCache>
                <c:formatCode>General</c:formatCode>
                <c:ptCount val="100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</c:numCache>
            </c:numRef>
          </c:xVal>
          <c:yVal>
            <c:numRef>
              <c:f>'Normal Prob Rounded'!$X$201:$X$300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'Normal Prob Rounded'!$Y$201:$Y$300</c:f>
              <c:numCache>
                <c:formatCode>General</c:formatCode>
                <c:ptCount val="100"/>
                <c:pt idx="0">
                  <c:v>-2.5644734858792395</c:v>
                </c:pt>
                <c:pt idx="1">
                  <c:v>-2.201477927211704</c:v>
                </c:pt>
                <c:pt idx="2">
                  <c:v>-2.0134877134241114</c:v>
                </c:pt>
                <c:pt idx="3">
                  <c:v>-1.8810313699156977</c:v>
                </c:pt>
                <c:pt idx="4">
                  <c:v>-1.7767926950592432</c:v>
                </c:pt>
                <c:pt idx="5">
                  <c:v>-1.6898283318665193</c:v>
                </c:pt>
                <c:pt idx="6">
                  <c:v>-1.61459583836981</c:v>
                </c:pt>
                <c:pt idx="7">
                  <c:v>-1.5478811892914852</c:v>
                </c:pt>
                <c:pt idx="8">
                  <c:v>-1.4876462926729161</c:v>
                </c:pt>
                <c:pt idx="9">
                  <c:v>-1.432513571057475</c:v>
                </c:pt>
                <c:pt idx="10">
                  <c:v>-1.3815061152498049</c:v>
                </c:pt>
                <c:pt idx="11">
                  <c:v>-1.333904686953137</c:v>
                </c:pt>
                <c:pt idx="12">
                  <c:v>-1.2891635563434751</c:v>
                </c:pt>
                <c:pt idx="13">
                  <c:v>-1.2468582559123347</c:v>
                </c:pt>
                <c:pt idx="14">
                  <c:v>-1.206651709191539</c:v>
                </c:pt>
                <c:pt idx="15">
                  <c:v>-1.1682714660500575</c:v>
                </c:pt>
                <c:pt idx="16">
                  <c:v>-1.1314939296704807</c:v>
                </c:pt>
                <c:pt idx="17">
                  <c:v>-1.0961331391401421</c:v>
                </c:pt>
                <c:pt idx="18">
                  <c:v>-1.062032609572789</c:v>
                </c:pt>
                <c:pt idx="19">
                  <c:v>-1.0290592777897085</c:v>
                </c:pt>
                <c:pt idx="20">
                  <c:v>-0.99709893108371228</c:v>
                </c:pt>
                <c:pt idx="21">
                  <c:v>-0.96605270167645807</c:v>
                </c:pt>
                <c:pt idx="22">
                  <c:v>-0.93583434068554117</c:v>
                </c:pt>
                <c:pt idx="23">
                  <c:v>-0.90636807143140063</c:v>
                </c:pt>
                <c:pt idx="24">
                  <c:v>-0.87758687954609516</c:v>
                </c:pt>
                <c:pt idx="25">
                  <c:v>-0.84943113672810755</c:v>
                </c:pt>
                <c:pt idx="26">
                  <c:v>-0.82184748238174554</c:v>
                </c:pt>
                <c:pt idx="27">
                  <c:v>-0.79478790674631072</c:v>
                </c:pt>
                <c:pt idx="28">
                  <c:v>-0.76820899301540591</c:v>
                </c:pt>
                <c:pt idx="29">
                  <c:v>-0.74207128605233619</c:v>
                </c:pt>
                <c:pt idx="30">
                  <c:v>-0.71633876274929831</c:v>
                </c:pt>
                <c:pt idx="31">
                  <c:v>-0.69097838462146877</c:v>
                </c:pt>
                <c:pt idx="32">
                  <c:v>-0.66595971740063287</c:v>
                </c:pt>
                <c:pt idx="33">
                  <c:v>-0.64125460556623426</c:v>
                </c:pt>
                <c:pt idx="34">
                  <c:v>-0.61683689218653215</c:v>
                </c:pt>
                <c:pt idx="35">
                  <c:v>-0.59268217632666476</c:v>
                </c:pt>
                <c:pt idx="36">
                  <c:v>-0.56876760174981289</c:v>
                </c:pt>
                <c:pt idx="37">
                  <c:v>-0.54507167179192995</c:v>
                </c:pt>
                <c:pt idx="38">
                  <c:v>-0.52157408620325274</c:v>
                </c:pt>
                <c:pt idx="39">
                  <c:v>-0.49825559647587414</c:v>
                </c:pt>
                <c:pt idx="40">
                  <c:v>-0.47509787675730841</c:v>
                </c:pt>
                <c:pt idx="41">
                  <c:v>-0.45208340791644619</c:v>
                </c:pt>
                <c:pt idx="42">
                  <c:v>-0.4291953727043949</c:v>
                </c:pt>
                <c:pt idx="43">
                  <c:v>-0.40641756025672404</c:v>
                </c:pt>
                <c:pt idx="44">
                  <c:v>-0.38373427842965546</c:v>
                </c:pt>
                <c:pt idx="45">
                  <c:v>-0.36113027266169456</c:v>
                </c:pt>
                <c:pt idx="46">
                  <c:v>-0.33859065021252988</c:v>
                </c:pt>
                <c:pt idx="47">
                  <c:v>-0.31610080875932162</c:v>
                </c:pt>
                <c:pt idx="48">
                  <c:v>-0.29364636843181963</c:v>
                </c:pt>
                <c:pt idx="49">
                  <c:v>-0.27121310644600066</c:v>
                </c:pt>
                <c:pt idx="50">
                  <c:v>-0.24878689355399936</c:v>
                </c:pt>
                <c:pt idx="51">
                  <c:v>-0.22635363156818039</c:v>
                </c:pt>
                <c:pt idx="52">
                  <c:v>-0.2038991912406784</c:v>
                </c:pt>
                <c:pt idx="53">
                  <c:v>-0.18140934978746998</c:v>
                </c:pt>
                <c:pt idx="54">
                  <c:v>-0.15886972733830532</c:v>
                </c:pt>
                <c:pt idx="55">
                  <c:v>-0.13626572157034442</c:v>
                </c:pt>
                <c:pt idx="56">
                  <c:v>-0.11358243974327611</c:v>
                </c:pt>
                <c:pt idx="57">
                  <c:v>-9.0804627295605178E-2</c:v>
                </c:pt>
                <c:pt idx="58">
                  <c:v>-6.7916592083553995E-2</c:v>
                </c:pt>
                <c:pt idx="59">
                  <c:v>-4.4902123242691605E-2</c:v>
                </c:pt>
                <c:pt idx="60">
                  <c:v>-2.1744403524125905E-2</c:v>
                </c:pt>
                <c:pt idx="61">
                  <c:v>1.574086203252667E-3</c:v>
                </c:pt>
                <c:pt idx="62">
                  <c:v>2.5071671791929873E-2</c:v>
                </c:pt>
                <c:pt idx="63">
                  <c:v>4.8767601749812872E-2</c:v>
                </c:pt>
                <c:pt idx="64">
                  <c:v>7.2682176326664683E-2</c:v>
                </c:pt>
                <c:pt idx="65">
                  <c:v>9.6836892186532075E-2</c:v>
                </c:pt>
                <c:pt idx="66">
                  <c:v>0.12125460556623441</c:v>
                </c:pt>
                <c:pt idx="67">
                  <c:v>0.14595971740063302</c:v>
                </c:pt>
                <c:pt idx="68">
                  <c:v>0.17097838462146869</c:v>
                </c:pt>
                <c:pt idx="69">
                  <c:v>0.19633876274929823</c:v>
                </c:pt>
                <c:pt idx="70">
                  <c:v>0.22207128605233595</c:v>
                </c:pt>
                <c:pt idx="71">
                  <c:v>0.24820899301540578</c:v>
                </c:pt>
                <c:pt idx="72">
                  <c:v>0.27478790674631071</c:v>
                </c:pt>
                <c:pt idx="73">
                  <c:v>0.30184748238174552</c:v>
                </c:pt>
                <c:pt idx="74">
                  <c:v>0.32943113672810753</c:v>
                </c:pt>
                <c:pt idx="75">
                  <c:v>0.35758687954609514</c:v>
                </c:pt>
                <c:pt idx="76">
                  <c:v>0.38636807143140062</c:v>
                </c:pt>
                <c:pt idx="77">
                  <c:v>0.41583434068554115</c:v>
                </c:pt>
                <c:pt idx="78">
                  <c:v>0.44605270167645805</c:v>
                </c:pt>
                <c:pt idx="79">
                  <c:v>0.47709893108371226</c:v>
                </c:pt>
                <c:pt idx="80">
                  <c:v>0.50905927778970717</c:v>
                </c:pt>
                <c:pt idx="81">
                  <c:v>0.54203260957278876</c:v>
                </c:pt>
                <c:pt idx="82">
                  <c:v>0.57613313914014286</c:v>
                </c:pt>
                <c:pt idx="83">
                  <c:v>0.61149392967048066</c:v>
                </c:pt>
                <c:pt idx="84">
                  <c:v>0.64827146605005759</c:v>
                </c:pt>
                <c:pt idx="85">
                  <c:v>0.68665170919153895</c:v>
                </c:pt>
                <c:pt idx="86">
                  <c:v>0.72685825591233466</c:v>
                </c:pt>
                <c:pt idx="87">
                  <c:v>0.76916355634347511</c:v>
                </c:pt>
                <c:pt idx="88">
                  <c:v>0.813904686953137</c:v>
                </c:pt>
                <c:pt idx="89">
                  <c:v>0.86150611524980492</c:v>
                </c:pt>
                <c:pt idx="90">
                  <c:v>0.91251357105747499</c:v>
                </c:pt>
                <c:pt idx="91">
                  <c:v>0.96764629267291502</c:v>
                </c:pt>
                <c:pt idx="92">
                  <c:v>1.0278811892914843</c:v>
                </c:pt>
                <c:pt idx="93">
                  <c:v>1.0945958383698109</c:v>
                </c:pt>
                <c:pt idx="94">
                  <c:v>1.1698283318665188</c:v>
                </c:pt>
                <c:pt idx="95">
                  <c:v>1.2567926950592432</c:v>
                </c:pt>
                <c:pt idx="96">
                  <c:v>1.3610313699156973</c:v>
                </c:pt>
                <c:pt idx="97">
                  <c:v>1.4934877134241109</c:v>
                </c:pt>
                <c:pt idx="98">
                  <c:v>1.681477927211704</c:v>
                </c:pt>
                <c:pt idx="99">
                  <c:v>2.044473485879239</c:v>
                </c:pt>
              </c:numCache>
            </c:numRef>
          </c:xVal>
          <c:yVal>
            <c:numRef>
              <c:f>'Normal Prob Rounded'!$X$201:$X$300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ser>
          <c:idx val="2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'Normal Prob Rounded'!$AC$201:$AC$300</c:f>
              <c:numCache>
                <c:formatCode>General</c:formatCode>
                <c:ptCount val="100"/>
                <c:pt idx="0">
                  <c:v>-1.6985495205580081</c:v>
                </c:pt>
                <c:pt idx="1">
                  <c:v>-1.6316978117128129</c:v>
                </c:pt>
                <c:pt idx="2">
                  <c:v>-1.5392804276694234</c:v>
                </c:pt>
                <c:pt idx="3">
                  <c:v>-1.4588197301569787</c:v>
                </c:pt>
                <c:pt idx="4">
                  <c:v>-1.3885494386564174</c:v>
                </c:pt>
                <c:pt idx="5">
                  <c:v>-1.3260196274588132</c:v>
                </c:pt>
                <c:pt idx="6">
                  <c:v>-1.2694463433136551</c:v>
                </c:pt>
                <c:pt idx="7">
                  <c:v>-1.2175734269588399</c:v>
                </c:pt>
                <c:pt idx="8">
                  <c:v>-1.1694979414936602</c:v>
                </c:pt>
                <c:pt idx="9">
                  <c:v>-1.1245525555863638</c:v>
                </c:pt>
                <c:pt idx="10">
                  <c:v>-1.0822308803537324</c:v>
                </c:pt>
                <c:pt idx="11">
                  <c:v>-1.0421395770959383</c:v>
                </c:pt>
                <c:pt idx="12">
                  <c:v>-1.0039668500147259</c:v>
                </c:pt>
                <c:pt idx="13">
                  <c:v>-0.96746114018613616</c:v>
                </c:pt>
                <c:pt idx="14">
                  <c:v>-0.93241633593342899</c:v>
                </c:pt>
                <c:pt idx="15">
                  <c:v>-0.89866125852972667</c:v>
                </c:pt>
                <c:pt idx="16">
                  <c:v>-0.86605202507479495</c:v>
                </c:pt>
                <c:pt idx="17">
                  <c:v>-0.8344663934369807</c:v>
                </c:pt>
                <c:pt idx="18">
                  <c:v>-0.80379950195771999</c:v>
                </c:pt>
                <c:pt idx="19">
                  <c:v>-0.77396060970482705</c:v>
                </c:pt>
                <c:pt idx="20">
                  <c:v>-0.74487056708626376</c:v>
                </c:pt>
                <c:pt idx="21">
                  <c:v>-0.71645982807571995</c:v>
                </c:pt>
                <c:pt idx="22">
                  <c:v>-0.6886668698767735</c:v>
                </c:pt>
                <c:pt idx="23">
                  <c:v>-0.66143692311635705</c:v>
                </c:pt>
                <c:pt idx="24">
                  <c:v>-0.63472094154360192</c:v>
                </c:pt>
                <c:pt idx="25">
                  <c:v>-0.6084747584782948</c:v>
                </c:pt>
                <c:pt idx="26">
                  <c:v>-0.5826583903350403</c:v>
                </c:pt>
                <c:pt idx="27">
                  <c:v>-0.55723545704403721</c:v>
                </c:pt>
                <c:pt idx="28">
                  <c:v>-0.53217269616698359</c:v>
                </c:pt>
                <c:pt idx="29">
                  <c:v>-0.5074395526937272</c:v>
                </c:pt>
                <c:pt idx="30">
                  <c:v>-0.48300783040277356</c:v>
                </c:pt>
                <c:pt idx="31">
                  <c:v>-0.45885139362636124</c:v>
                </c:pt>
                <c:pt idx="32">
                  <c:v>-0.43494591052596221</c:v>
                </c:pt>
                <c:pt idx="33">
                  <c:v>-0.41126863073371717</c:v>
                </c:pt>
                <c:pt idx="34">
                  <c:v>-0.38779819157748441</c:v>
                </c:pt>
                <c:pt idx="35">
                  <c:v>-0.36451444817544676</c:v>
                </c:pt>
                <c:pt idx="36">
                  <c:v>-0.34139832352955468</c:v>
                </c:pt>
                <c:pt idx="37">
                  <c:v>-0.31843167541685646</c:v>
                </c:pt>
                <c:pt idx="38">
                  <c:v>-0.29559717741253766</c:v>
                </c:pt>
                <c:pt idx="39">
                  <c:v>-0.27287821180736505</c:v>
                </c:pt>
                <c:pt idx="40">
                  <c:v>-0.25025877252742146</c:v>
                </c:pt>
                <c:pt idx="41">
                  <c:v>-0.2277233764425087</c:v>
                </c:pt>
                <c:pt idx="42">
                  <c:v>-0.20525698167445652</c:v>
                </c:pt>
                <c:pt idx="43">
                  <c:v>-0.18284491169794914</c:v>
                </c:pt>
                <c:pt idx="44">
                  <c:v>-0.16047278417215313</c:v>
                </c:pt>
                <c:pt idx="45">
                  <c:v>-0.13812644355751458</c:v>
                </c:pt>
                <c:pt idx="46">
                  <c:v>-0.11579189666322706</c:v>
                </c:pt>
                <c:pt idx="47">
                  <c:v>-9.3455250340661017E-2</c:v>
                </c:pt>
                <c:pt idx="48">
                  <c:v>-7.1102650589151661E-2</c:v>
                </c:pt>
                <c:pt idx="49">
                  <c:v>-4.8720222374929234E-2</c:v>
                </c:pt>
                <c:pt idx="50">
                  <c:v>-2.6294009482927927E-2</c:v>
                </c:pt>
                <c:pt idx="51">
                  <c:v>-3.809913725512426E-3</c:v>
                </c:pt>
                <c:pt idx="52">
                  <c:v>1.8746367177982198E-2</c:v>
                </c:pt>
                <c:pt idx="53">
                  <c:v>4.1389403761832866E-2</c:v>
                </c:pt>
                <c:pt idx="54">
                  <c:v>6.4134101765874668E-2</c:v>
                </c:pt>
                <c:pt idx="55">
                  <c:v>8.6995772687157913E-2</c:v>
                </c:pt>
                <c:pt idx="56">
                  <c:v>0.10999020881549879</c:v>
                </c:pt>
                <c:pt idx="57">
                  <c:v>0.13313376373433319</c:v>
                </c:pt>
                <c:pt idx="58">
                  <c:v>0.15644343939038355</c:v>
                </c:pt>
                <c:pt idx="59">
                  <c:v>0.17993698098719532</c:v>
                </c:pt>
                <c:pt idx="60">
                  <c:v>0.20363298114438322</c:v>
                </c:pt>
                <c:pt idx="61">
                  <c:v>0.22755099499396775</c:v>
                </c:pt>
                <c:pt idx="62">
                  <c:v>0.25171166816700341</c:v>
                </c:pt>
                <c:pt idx="63">
                  <c:v>0.27613687997007108</c:v>
                </c:pt>
                <c:pt idx="64">
                  <c:v>0.30084990447788262</c:v>
                </c:pt>
                <c:pt idx="65">
                  <c:v>0.32587559279557976</c:v>
                </c:pt>
                <c:pt idx="66">
                  <c:v>0.3512405803987515</c:v>
                </c:pt>
                <c:pt idx="67">
                  <c:v>0.37697352427530362</c:v>
                </c:pt>
                <c:pt idx="68">
                  <c:v>0.40310537561657611</c:v>
                </c:pt>
                <c:pt idx="69">
                  <c:v>0.42966969509582298</c:v>
                </c:pt>
                <c:pt idx="70">
                  <c:v>0.45670301941094493</c:v>
                </c:pt>
                <c:pt idx="71">
                  <c:v>0.48424528986382809</c:v>
                </c:pt>
                <c:pt idx="72">
                  <c:v>0.51234035644858422</c:v>
                </c:pt>
                <c:pt idx="73">
                  <c:v>0.54103657442845077</c:v>
                </c:pt>
                <c:pt idx="74">
                  <c:v>0.57038751497792028</c:v>
                </c:pt>
                <c:pt idx="75">
                  <c:v>0.60045281754858837</c:v>
                </c:pt>
                <c:pt idx="76">
                  <c:v>0.63129921974644421</c:v>
                </c:pt>
                <c:pt idx="77">
                  <c:v>0.66300181149430881</c:v>
                </c:pt>
                <c:pt idx="78">
                  <c:v>0.69564557527719606</c:v>
                </c:pt>
                <c:pt idx="79">
                  <c:v>0.72932729508116079</c:v>
                </c:pt>
                <c:pt idx="80">
                  <c:v>0.76415794587458818</c:v>
                </c:pt>
                <c:pt idx="81">
                  <c:v>0.80026571718785777</c:v>
                </c:pt>
                <c:pt idx="82">
                  <c:v>0.83779988484330448</c:v>
                </c:pt>
                <c:pt idx="83">
                  <c:v>0.87693583426616639</c:v>
                </c:pt>
                <c:pt idx="84">
                  <c:v>0.9178816735703883</c:v>
                </c:pt>
                <c:pt idx="85">
                  <c:v>0.96088708244964893</c:v>
                </c:pt>
                <c:pt idx="86">
                  <c:v>1.0062553716385332</c:v>
                </c:pt>
                <c:pt idx="87">
                  <c:v>1.0543602626722244</c:v>
                </c:pt>
                <c:pt idx="88">
                  <c:v>1.1056697968103357</c:v>
                </c:pt>
                <c:pt idx="89">
                  <c:v>1.1607813501458772</c:v>
                </c:pt>
                <c:pt idx="90">
                  <c:v>1.2204745865285862</c:v>
                </c:pt>
                <c:pt idx="91">
                  <c:v>1.2857946438521701</c:v>
                </c:pt>
                <c:pt idx="92">
                  <c:v>1.3581889516241292</c:v>
                </c:pt>
                <c:pt idx="93">
                  <c:v>1.4397453334259662</c:v>
                </c:pt>
                <c:pt idx="94">
                  <c:v>1.5336370362742247</c:v>
                </c:pt>
                <c:pt idx="95">
                  <c:v>1.6450359514620692</c:v>
                </c:pt>
                <c:pt idx="96">
                  <c:v>1.7832430096744158</c:v>
                </c:pt>
                <c:pt idx="97">
                  <c:v>1.9676949991787986</c:v>
                </c:pt>
                <c:pt idx="98">
                  <c:v>2.251258042710595</c:v>
                </c:pt>
                <c:pt idx="99">
                  <c:v>2.9103974512004704</c:v>
                </c:pt>
              </c:numCache>
            </c:numRef>
          </c:xVal>
          <c:yVal>
            <c:numRef>
              <c:f>'Normal Prob Rounded'!$X$201:$X$300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'Normal Prob Rounded'!$AD$201:$AD$300</c:f>
              <c:numCache>
                <c:formatCode>General</c:formatCode>
                <c:ptCount val="100"/>
                <c:pt idx="0">
                  <c:v>-3.4303974512004709</c:v>
                </c:pt>
                <c:pt idx="1">
                  <c:v>-2.7712580427105951</c:v>
                </c:pt>
                <c:pt idx="2">
                  <c:v>-2.4876949991787995</c:v>
                </c:pt>
                <c:pt idx="3">
                  <c:v>-2.303243009674417</c:v>
                </c:pt>
                <c:pt idx="4">
                  <c:v>-2.1650359514620687</c:v>
                </c:pt>
                <c:pt idx="5">
                  <c:v>-2.0536370362742251</c:v>
                </c:pt>
                <c:pt idx="6">
                  <c:v>-1.9597453334259649</c:v>
                </c:pt>
                <c:pt idx="7">
                  <c:v>-1.8781889516241306</c:v>
                </c:pt>
                <c:pt idx="8">
                  <c:v>-1.8057946438521721</c:v>
                </c:pt>
                <c:pt idx="9">
                  <c:v>-1.7404745865285862</c:v>
                </c:pt>
                <c:pt idx="10">
                  <c:v>-1.6807813501458775</c:v>
                </c:pt>
                <c:pt idx="11">
                  <c:v>-1.6256697968103357</c:v>
                </c:pt>
                <c:pt idx="12">
                  <c:v>-1.5743602626722244</c:v>
                </c:pt>
                <c:pt idx="13">
                  <c:v>-1.5262553716385332</c:v>
                </c:pt>
                <c:pt idx="14">
                  <c:v>-1.480887082449649</c:v>
                </c:pt>
                <c:pt idx="15">
                  <c:v>-1.4378816735703883</c:v>
                </c:pt>
                <c:pt idx="16">
                  <c:v>-1.3969358342661664</c:v>
                </c:pt>
                <c:pt idx="17">
                  <c:v>-1.3577998848433035</c:v>
                </c:pt>
                <c:pt idx="18">
                  <c:v>-1.320265717187858</c:v>
                </c:pt>
                <c:pt idx="19">
                  <c:v>-1.28415794587459</c:v>
                </c:pt>
                <c:pt idx="20">
                  <c:v>-1.2493272950811609</c:v>
                </c:pt>
                <c:pt idx="21">
                  <c:v>-1.2156455752771962</c:v>
                </c:pt>
                <c:pt idx="22">
                  <c:v>-1.1830018114943088</c:v>
                </c:pt>
                <c:pt idx="23">
                  <c:v>-1.1512992197464442</c:v>
                </c:pt>
                <c:pt idx="24">
                  <c:v>-1.1204528175485884</c:v>
                </c:pt>
                <c:pt idx="25">
                  <c:v>-1.0903875149779203</c:v>
                </c:pt>
                <c:pt idx="26">
                  <c:v>-1.0610365744284507</c:v>
                </c:pt>
                <c:pt idx="27">
                  <c:v>-1.0323403564485842</c:v>
                </c:pt>
                <c:pt idx="28">
                  <c:v>-1.0042452898638281</c:v>
                </c:pt>
                <c:pt idx="29">
                  <c:v>-0.97670301941094517</c:v>
                </c:pt>
                <c:pt idx="30">
                  <c:v>-0.949669695095823</c:v>
                </c:pt>
                <c:pt idx="31">
                  <c:v>-0.92310537561657635</c:v>
                </c:pt>
                <c:pt idx="32">
                  <c:v>-0.89697352427530352</c:v>
                </c:pt>
                <c:pt idx="33">
                  <c:v>-0.8712405803987513</c:v>
                </c:pt>
                <c:pt idx="34">
                  <c:v>-0.84587559279557989</c:v>
                </c:pt>
                <c:pt idx="35">
                  <c:v>-0.82084990447788275</c:v>
                </c:pt>
                <c:pt idx="36">
                  <c:v>-0.7961368799700711</c:v>
                </c:pt>
                <c:pt idx="37">
                  <c:v>-0.77171166816700343</c:v>
                </c:pt>
                <c:pt idx="38">
                  <c:v>-0.74755099499396782</c:v>
                </c:pt>
                <c:pt idx="39">
                  <c:v>-0.72363298114438324</c:v>
                </c:pt>
                <c:pt idx="40">
                  <c:v>-0.69993698098719537</c:v>
                </c:pt>
                <c:pt idx="41">
                  <c:v>-0.67644343939038365</c:v>
                </c:pt>
                <c:pt idx="42">
                  <c:v>-0.65313376373433329</c:v>
                </c:pt>
                <c:pt idx="43">
                  <c:v>-0.62999020881549894</c:v>
                </c:pt>
                <c:pt idx="44">
                  <c:v>-0.60699577268715776</c:v>
                </c:pt>
                <c:pt idx="45">
                  <c:v>-0.58413410176587455</c:v>
                </c:pt>
                <c:pt idx="46">
                  <c:v>-0.56138940376183266</c:v>
                </c:pt>
                <c:pt idx="47">
                  <c:v>-0.53874636717798219</c:v>
                </c:pt>
                <c:pt idx="48">
                  <c:v>-0.51619008627448759</c:v>
                </c:pt>
                <c:pt idx="49">
                  <c:v>-0.49370599051707209</c:v>
                </c:pt>
                <c:pt idx="50">
                  <c:v>-0.47127977762507078</c:v>
                </c:pt>
                <c:pt idx="51">
                  <c:v>-0.44889734941084836</c:v>
                </c:pt>
                <c:pt idx="52">
                  <c:v>-0.42654474965933897</c:v>
                </c:pt>
                <c:pt idx="53">
                  <c:v>-0.40420810333677282</c:v>
                </c:pt>
                <c:pt idx="54">
                  <c:v>-0.38187355644248533</c:v>
                </c:pt>
                <c:pt idx="55">
                  <c:v>-0.35952721582784675</c:v>
                </c:pt>
                <c:pt idx="56">
                  <c:v>-0.33715508830205099</c:v>
                </c:pt>
                <c:pt idx="57">
                  <c:v>-0.31474301832554352</c:v>
                </c:pt>
                <c:pt idx="58">
                  <c:v>-0.29227662355749151</c:v>
                </c:pt>
                <c:pt idx="59">
                  <c:v>-0.26974122747257856</c:v>
                </c:pt>
                <c:pt idx="60">
                  <c:v>-0.24712178819263503</c:v>
                </c:pt>
                <c:pt idx="61">
                  <c:v>-0.22440282258746241</c:v>
                </c:pt>
                <c:pt idx="62">
                  <c:v>-0.20156832458314364</c:v>
                </c:pt>
                <c:pt idx="63">
                  <c:v>-0.17860167647044536</c:v>
                </c:pt>
                <c:pt idx="64">
                  <c:v>-0.15548555182455329</c:v>
                </c:pt>
                <c:pt idx="65">
                  <c:v>-0.13220180842251564</c:v>
                </c:pt>
                <c:pt idx="66">
                  <c:v>-0.10873136926628268</c:v>
                </c:pt>
                <c:pt idx="67">
                  <c:v>-8.5054089474037614E-2</c:v>
                </c:pt>
                <c:pt idx="68">
                  <c:v>-6.1148606373638753E-2</c:v>
                </c:pt>
                <c:pt idx="69">
                  <c:v>-3.699216959722651E-2</c:v>
                </c:pt>
                <c:pt idx="70">
                  <c:v>-1.2560447306273037E-2</c:v>
                </c:pt>
                <c:pt idx="71">
                  <c:v>1.2172696166983493E-2</c:v>
                </c:pt>
                <c:pt idx="72">
                  <c:v>3.723545704403719E-2</c:v>
                </c:pt>
                <c:pt idx="73">
                  <c:v>6.2658390335040282E-2</c:v>
                </c:pt>
                <c:pt idx="74">
                  <c:v>8.8474758478294835E-2</c:v>
                </c:pt>
                <c:pt idx="75">
                  <c:v>0.11472094154360193</c:v>
                </c:pt>
                <c:pt idx="76">
                  <c:v>0.14143692311635708</c:v>
                </c:pt>
                <c:pt idx="77">
                  <c:v>0.16866686987677343</c:v>
                </c:pt>
                <c:pt idx="78">
                  <c:v>0.19645982807572002</c:v>
                </c:pt>
                <c:pt idx="79">
                  <c:v>0.22487056708626374</c:v>
                </c:pt>
                <c:pt idx="80">
                  <c:v>0.25396060970482609</c:v>
                </c:pt>
                <c:pt idx="81">
                  <c:v>0.28379950195771969</c:v>
                </c:pt>
                <c:pt idx="82">
                  <c:v>0.31446639343698124</c:v>
                </c:pt>
                <c:pt idx="83">
                  <c:v>0.34605202507479488</c:v>
                </c:pt>
                <c:pt idx="84">
                  <c:v>0.37866125852972682</c:v>
                </c:pt>
                <c:pt idx="85">
                  <c:v>0.41241633593342897</c:v>
                </c:pt>
                <c:pt idx="86">
                  <c:v>0.4474611401861362</c:v>
                </c:pt>
                <c:pt idx="87">
                  <c:v>0.48396685001472589</c:v>
                </c:pt>
                <c:pt idx="88">
                  <c:v>0.52213957709593828</c:v>
                </c:pt>
                <c:pt idx="89">
                  <c:v>0.56223088035373248</c:v>
                </c:pt>
                <c:pt idx="90">
                  <c:v>0.60455255558636378</c:v>
                </c:pt>
                <c:pt idx="91">
                  <c:v>0.64949794149365991</c:v>
                </c:pt>
                <c:pt idx="92">
                  <c:v>0.69757342695883939</c:v>
                </c:pt>
                <c:pt idx="93">
                  <c:v>0.74944634331365556</c:v>
                </c:pt>
                <c:pt idx="94">
                  <c:v>0.80601962745881295</c:v>
                </c:pt>
                <c:pt idx="95">
                  <c:v>0.86854943865641732</c:v>
                </c:pt>
                <c:pt idx="96">
                  <c:v>0.93881973015697873</c:v>
                </c:pt>
                <c:pt idx="97">
                  <c:v>1.0192804276694232</c:v>
                </c:pt>
                <c:pt idx="98">
                  <c:v>1.1116978117128127</c:v>
                </c:pt>
                <c:pt idx="99">
                  <c:v>1.1785495205580074</c:v>
                </c:pt>
              </c:numCache>
            </c:numRef>
          </c:xVal>
          <c:yVal>
            <c:numRef>
              <c:f>'Normal Prob Rounded'!$X$201:$X$300</c:f>
              <c:numCache>
                <c:formatCode>General</c:formatCode>
                <c:ptCount val="100"/>
                <c:pt idx="0">
                  <c:v>-2.5758293035488999</c:v>
                </c:pt>
                <c:pt idx="1">
                  <c:v>-2.1700903775845601</c:v>
                </c:pt>
                <c:pt idx="2">
                  <c:v>-1.9599639845400538</c:v>
                </c:pt>
                <c:pt idx="3">
                  <c:v>-1.8119106729525978</c:v>
                </c:pt>
                <c:pt idx="4">
                  <c:v>-1.6953977102721358</c:v>
                </c:pt>
                <c:pt idx="5">
                  <c:v>-1.5981931399228173</c:v>
                </c:pt>
                <c:pt idx="6">
                  <c:v>-1.5141018876192833</c:v>
                </c:pt>
                <c:pt idx="7">
                  <c:v>-1.4395314709384572</c:v>
                </c:pt>
                <c:pt idx="8">
                  <c:v>-1.3722038089987272</c:v>
                </c:pt>
                <c:pt idx="9">
                  <c:v>-1.3105791121681303</c:v>
                </c:pt>
                <c:pt idx="10">
                  <c:v>-1.2535654384704511</c:v>
                </c:pt>
                <c:pt idx="11">
                  <c:v>-1.2003588580308597</c:v>
                </c:pt>
                <c:pt idx="12">
                  <c:v>-1.1503493803760083</c:v>
                </c:pt>
                <c:pt idx="13">
                  <c:v>-1.1030625561995977</c:v>
                </c:pt>
                <c:pt idx="14">
                  <c:v>-1.058121617684777</c:v>
                </c:pt>
                <c:pt idx="15">
                  <c:v>-1.0152220332170301</c:v>
                </c:pt>
                <c:pt idx="16">
                  <c:v>-0.97411387705930974</c:v>
                </c:pt>
                <c:pt idx="17">
                  <c:v>-0.93458929107347943</c:v>
                </c:pt>
                <c:pt idx="18">
                  <c:v>-0.89647336400191613</c:v>
                </c:pt>
                <c:pt idx="19">
                  <c:v>-0.85961736424191304</c:v>
                </c:pt>
                <c:pt idx="20">
                  <c:v>-0.82389363033855767</c:v>
                </c:pt>
                <c:pt idx="21">
                  <c:v>-0.78919165265822189</c:v>
                </c:pt>
                <c:pt idx="22">
                  <c:v>-0.75541502636046909</c:v>
                </c:pt>
                <c:pt idx="23">
                  <c:v>-0.72247905192806261</c:v>
                </c:pt>
                <c:pt idx="24">
                  <c:v>-0.69030882393303394</c:v>
                </c:pt>
                <c:pt idx="25">
                  <c:v>-0.65883769273618775</c:v>
                </c:pt>
                <c:pt idx="26">
                  <c:v>-0.62800601443756987</c:v>
                </c:pt>
                <c:pt idx="27">
                  <c:v>-0.59776012604247841</c:v>
                </c:pt>
                <c:pt idx="28">
                  <c:v>-0.56805149833898283</c:v>
                </c:pt>
                <c:pt idx="29">
                  <c:v>-0.5388360302784504</c:v>
                </c:pt>
                <c:pt idx="30">
                  <c:v>-0.51007345696859485</c:v>
                </c:pt>
                <c:pt idx="31">
                  <c:v>-0.48172684958473044</c:v>
                </c:pt>
                <c:pt idx="32">
                  <c:v>-0.45376219016987951</c:v>
                </c:pt>
                <c:pt idx="33">
                  <c:v>-0.42614800784127821</c:v>
                </c:pt>
                <c:pt idx="34">
                  <c:v>-0.39885506564233691</c:v>
                </c:pt>
                <c:pt idx="35">
                  <c:v>-0.3718560893850747</c:v>
                </c:pt>
                <c:pt idx="36">
                  <c:v>-0.34512553147047242</c:v>
                </c:pt>
                <c:pt idx="37">
                  <c:v>-0.3186393639643752</c:v>
                </c:pt>
                <c:pt idx="38">
                  <c:v>-0.29237489622680418</c:v>
                </c:pt>
                <c:pt idx="39">
                  <c:v>-0.26631061320409499</c:v>
                </c:pt>
                <c:pt idx="40">
                  <c:v>-0.2404260311423079</c:v>
                </c:pt>
                <c:pt idx="41">
                  <c:v>-0.21470156800174456</c:v>
                </c:pt>
                <c:pt idx="42">
                  <c:v>-0.18911842627279254</c:v>
                </c:pt>
                <c:pt idx="43">
                  <c:v>-0.16365848623314128</c:v>
                </c:pt>
                <c:pt idx="44">
                  <c:v>-0.1383042079614045</c:v>
                </c:pt>
                <c:pt idx="45">
                  <c:v>-0.11303854064456513</c:v>
                </c:pt>
                <c:pt idx="46">
                  <c:v>-8.7844837895871677E-2</c:v>
                </c:pt>
                <c:pt idx="47">
                  <c:v>-6.2706777943213846E-2</c:v>
                </c:pt>
                <c:pt idx="48">
                  <c:v>-3.7608287661255936E-2</c:v>
                </c:pt>
                <c:pt idx="49">
                  <c:v>-1.2533469508069276E-2</c:v>
                </c:pt>
                <c:pt idx="50">
                  <c:v>1.2533469508069276E-2</c:v>
                </c:pt>
                <c:pt idx="51">
                  <c:v>3.7608287661255936E-2</c:v>
                </c:pt>
                <c:pt idx="52">
                  <c:v>6.2706777943213846E-2</c:v>
                </c:pt>
                <c:pt idx="53">
                  <c:v>8.7844837895871816E-2</c:v>
                </c:pt>
                <c:pt idx="54">
                  <c:v>0.11303854064456527</c:v>
                </c:pt>
                <c:pt idx="55">
                  <c:v>0.13830420796140466</c:v>
                </c:pt>
                <c:pt idx="56">
                  <c:v>0.16365848623314114</c:v>
                </c:pt>
                <c:pt idx="57">
                  <c:v>0.18911842627279243</c:v>
                </c:pt>
                <c:pt idx="58">
                  <c:v>0.21470156800174439</c:v>
                </c:pt>
                <c:pt idx="59">
                  <c:v>0.2404260311423079</c:v>
                </c:pt>
                <c:pt idx="60">
                  <c:v>0.26631061320409499</c:v>
                </c:pt>
                <c:pt idx="61">
                  <c:v>0.29237489622680418</c:v>
                </c:pt>
                <c:pt idx="62">
                  <c:v>0.3186393639643752</c:v>
                </c:pt>
                <c:pt idx="63">
                  <c:v>0.34512553147047242</c:v>
                </c:pt>
                <c:pt idx="64">
                  <c:v>0.3718560893850747</c:v>
                </c:pt>
                <c:pt idx="65">
                  <c:v>0.39885506564233691</c:v>
                </c:pt>
                <c:pt idx="66">
                  <c:v>0.42614800784127838</c:v>
                </c:pt>
                <c:pt idx="67">
                  <c:v>0.45376219016987968</c:v>
                </c:pt>
                <c:pt idx="68">
                  <c:v>0.48172684958473044</c:v>
                </c:pt>
                <c:pt idx="69">
                  <c:v>0.51007345696859474</c:v>
                </c:pt>
                <c:pt idx="70">
                  <c:v>0.53883603027845006</c:v>
                </c:pt>
                <c:pt idx="71">
                  <c:v>0.56805149833898272</c:v>
                </c:pt>
                <c:pt idx="72">
                  <c:v>0.59776012604247841</c:v>
                </c:pt>
                <c:pt idx="73">
                  <c:v>0.62800601443756987</c:v>
                </c:pt>
                <c:pt idx="74">
                  <c:v>0.65883769273618775</c:v>
                </c:pt>
                <c:pt idx="75">
                  <c:v>0.69030882393303394</c:v>
                </c:pt>
                <c:pt idx="76">
                  <c:v>0.72247905192806261</c:v>
                </c:pt>
                <c:pt idx="77">
                  <c:v>0.75541502636046909</c:v>
                </c:pt>
                <c:pt idx="78">
                  <c:v>0.78919165265822189</c:v>
                </c:pt>
                <c:pt idx="79">
                  <c:v>0.82389363033855767</c:v>
                </c:pt>
                <c:pt idx="80">
                  <c:v>0.85961736424191149</c:v>
                </c:pt>
                <c:pt idx="81">
                  <c:v>0.89647336400191591</c:v>
                </c:pt>
                <c:pt idx="82">
                  <c:v>0.9345892910734801</c:v>
                </c:pt>
                <c:pt idx="83">
                  <c:v>0.97411387705930974</c:v>
                </c:pt>
                <c:pt idx="84">
                  <c:v>1.0152220332170301</c:v>
                </c:pt>
                <c:pt idx="85">
                  <c:v>1.058121617684777</c:v>
                </c:pt>
                <c:pt idx="86">
                  <c:v>1.1030625561995977</c:v>
                </c:pt>
                <c:pt idx="87">
                  <c:v>1.1503493803760083</c:v>
                </c:pt>
                <c:pt idx="88">
                  <c:v>1.2003588580308597</c:v>
                </c:pt>
                <c:pt idx="89">
                  <c:v>1.2535654384704511</c:v>
                </c:pt>
                <c:pt idx="90">
                  <c:v>1.3105791121681303</c:v>
                </c:pt>
                <c:pt idx="91">
                  <c:v>1.3722038089987258</c:v>
                </c:pt>
                <c:pt idx="92">
                  <c:v>1.4395314709384563</c:v>
                </c:pt>
                <c:pt idx="93">
                  <c:v>1.5141018876192844</c:v>
                </c:pt>
                <c:pt idx="94">
                  <c:v>1.5981931399228169</c:v>
                </c:pt>
                <c:pt idx="95">
                  <c:v>1.6953977102721358</c:v>
                </c:pt>
                <c:pt idx="96">
                  <c:v>1.8119106729525971</c:v>
                </c:pt>
                <c:pt idx="97">
                  <c:v>1.9599639845400536</c:v>
                </c:pt>
                <c:pt idx="98">
                  <c:v>2.1700903775845601</c:v>
                </c:pt>
                <c:pt idx="99">
                  <c:v>2.5758293035488999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759616"/>
        <c:axId val="145774080"/>
      </c:scatterChart>
      <c:valAx>
        <c:axId val="145759616"/>
        <c:scaling>
          <c:orientation val="minMax"/>
          <c:max val="3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Rounded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5774080"/>
        <c:crossesAt val="-2.6278610554805879"/>
        <c:crossBetween val="midCat"/>
      </c:valAx>
      <c:valAx>
        <c:axId val="145774080"/>
        <c:scaling>
          <c:orientation val="minMax"/>
          <c:max val="3"/>
          <c:min val="-2.6278610554805879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NSCORE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145759616"/>
        <c:crossesAt val="-4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'Dataxl1 (1)'!$P$1:$P$16</c:f>
              <c:numCache>
                <c:formatCode>0.0</c:formatCode>
                <c:ptCount val="16"/>
                <c:pt idx="0">
                  <c:v>7.5957946429017724</c:v>
                </c:pt>
                <c:pt idx="1">
                  <c:v>8.288923323304175</c:v>
                </c:pt>
                <c:pt idx="2">
                  <c:v>8.9820520037065776</c:v>
                </c:pt>
                <c:pt idx="3">
                  <c:v>9.6751806841089802</c:v>
                </c:pt>
                <c:pt idx="4">
                  <c:v>10.368309364511383</c:v>
                </c:pt>
                <c:pt idx="5">
                  <c:v>11.061438044913785</c:v>
                </c:pt>
                <c:pt idx="6">
                  <c:v>11.754566725316188</c:v>
                </c:pt>
                <c:pt idx="7">
                  <c:v>12.447695405718591</c:v>
                </c:pt>
                <c:pt idx="8">
                  <c:v>13.140824086120993</c:v>
                </c:pt>
                <c:pt idx="9">
                  <c:v>13.833952766523396</c:v>
                </c:pt>
                <c:pt idx="10">
                  <c:v>14.527081446925799</c:v>
                </c:pt>
                <c:pt idx="11">
                  <c:v>15.220210127328201</c:v>
                </c:pt>
                <c:pt idx="12">
                  <c:v>15.913338807730604</c:v>
                </c:pt>
                <c:pt idx="13">
                  <c:v>16.606467488133006</c:v>
                </c:pt>
                <c:pt idx="14">
                  <c:v>17.299596168535409</c:v>
                </c:pt>
                <c:pt idx="15">
                  <c:v>17.299596168535409</c:v>
                </c:pt>
              </c:numCache>
            </c:numRef>
          </c:cat>
          <c:val>
            <c:numRef>
              <c:f>'Dataxl1 (1)'!$Q$1:$Q$15</c:f>
              <c:numCache>
                <c:formatCode>General</c:formatCode>
                <c:ptCount val="15"/>
                <c:pt idx="0">
                  <c:v>3</c:v>
                </c:pt>
                <c:pt idx="1">
                  <c:v>13</c:v>
                </c:pt>
                <c:pt idx="2">
                  <c:v>17</c:v>
                </c:pt>
                <c:pt idx="3">
                  <c:v>30</c:v>
                </c:pt>
                <c:pt idx="4">
                  <c:v>25</c:v>
                </c:pt>
                <c:pt idx="5">
                  <c:v>9</c:v>
                </c:pt>
                <c:pt idx="6">
                  <c:v>3</c:v>
                </c:pt>
                <c:pt idx="7">
                  <c:v>1</c:v>
                </c:pt>
                <c:pt idx="8">
                  <c:v>12</c:v>
                </c:pt>
                <c:pt idx="9">
                  <c:v>18</c:v>
                </c:pt>
                <c:pt idx="10">
                  <c:v>28</c:v>
                </c:pt>
                <c:pt idx="11">
                  <c:v>26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25632"/>
        <c:axId val="511920000"/>
      </c:barChart>
      <c:scatterChart>
        <c:scatterStyle val="lineMarker"/>
        <c:varyColors val="0"/>
        <c:ser>
          <c:idx val="2"/>
          <c:order val="1"/>
          <c:spPr>
            <a:ln w="28575">
              <a:noFill/>
            </a:ln>
          </c:spPr>
          <c:marker>
            <c:symbol val="none"/>
          </c:marker>
          <c:xVal>
            <c:numRef>
              <c:f>'Dataxl1 (1)'!$P$1:$P$16</c:f>
              <c:numCache>
                <c:formatCode>0.0</c:formatCode>
                <c:ptCount val="16"/>
                <c:pt idx="0">
                  <c:v>7.5957946429017724</c:v>
                </c:pt>
                <c:pt idx="1">
                  <c:v>8.288923323304175</c:v>
                </c:pt>
                <c:pt idx="2">
                  <c:v>8.9820520037065776</c:v>
                </c:pt>
                <c:pt idx="3">
                  <c:v>9.6751806841089802</c:v>
                </c:pt>
                <c:pt idx="4">
                  <c:v>10.368309364511383</c:v>
                </c:pt>
                <c:pt idx="5">
                  <c:v>11.061438044913785</c:v>
                </c:pt>
                <c:pt idx="6">
                  <c:v>11.754566725316188</c:v>
                </c:pt>
                <c:pt idx="7">
                  <c:v>12.447695405718591</c:v>
                </c:pt>
                <c:pt idx="8">
                  <c:v>13.140824086120993</c:v>
                </c:pt>
                <c:pt idx="9">
                  <c:v>13.833952766523396</c:v>
                </c:pt>
                <c:pt idx="10">
                  <c:v>14.527081446925799</c:v>
                </c:pt>
                <c:pt idx="11">
                  <c:v>15.220210127328201</c:v>
                </c:pt>
                <c:pt idx="12">
                  <c:v>15.913338807730604</c:v>
                </c:pt>
                <c:pt idx="13">
                  <c:v>16.606467488133006</c:v>
                </c:pt>
                <c:pt idx="14">
                  <c:v>17.299596168535409</c:v>
                </c:pt>
                <c:pt idx="15">
                  <c:v>17.299596168535409</c:v>
                </c:pt>
              </c:numCache>
            </c:numRef>
          </c:xVal>
          <c:yVal>
            <c:numRef>
              <c:f>'Dataxl1 (1)'!$Q$1:$Q$15</c:f>
              <c:numCache>
                <c:formatCode>General</c:formatCode>
                <c:ptCount val="15"/>
                <c:pt idx="0">
                  <c:v>3</c:v>
                </c:pt>
                <c:pt idx="1">
                  <c:v>13</c:v>
                </c:pt>
                <c:pt idx="2">
                  <c:v>17</c:v>
                </c:pt>
                <c:pt idx="3">
                  <c:v>30</c:v>
                </c:pt>
                <c:pt idx="4">
                  <c:v>25</c:v>
                </c:pt>
                <c:pt idx="5">
                  <c:v>9</c:v>
                </c:pt>
                <c:pt idx="6">
                  <c:v>3</c:v>
                </c:pt>
                <c:pt idx="7">
                  <c:v>1</c:v>
                </c:pt>
                <c:pt idx="8">
                  <c:v>12</c:v>
                </c:pt>
                <c:pt idx="9">
                  <c:v>18</c:v>
                </c:pt>
                <c:pt idx="10">
                  <c:v>28</c:v>
                </c:pt>
                <c:pt idx="11">
                  <c:v>26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078272"/>
        <c:axId val="459071872"/>
      </c:scatterChart>
      <c:valAx>
        <c:axId val="459078272"/>
        <c:scaling>
          <c:orientation val="minMax"/>
          <c:max val="17.992724848937776"/>
          <c:min val="7.595794642901772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1. Mean: 10 StDev: 1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59071872"/>
        <c:crosses val="autoZero"/>
        <c:crossBetween val="midCat"/>
        <c:majorUnit val="0.69312868040240261"/>
        <c:minorUnit val="0.69312868040240261"/>
      </c:valAx>
      <c:valAx>
        <c:axId val="459071872"/>
        <c:scaling>
          <c:orientation val="minMax"/>
          <c:max val="3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9078272"/>
        <c:crossesAt val="7.5957946429017724"/>
        <c:crossBetween val="midCat"/>
      </c:valAx>
      <c:valAx>
        <c:axId val="511920000"/>
        <c:scaling>
          <c:orientation val="minMax"/>
          <c:max val="33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25400">
            <a:noFill/>
          </a:ln>
        </c:spPr>
        <c:crossAx val="511925632"/>
        <c:crosses val="max"/>
        <c:crossBetween val="between"/>
      </c:valAx>
      <c:catAx>
        <c:axId val="51192563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one"/>
        <c:spPr>
          <a:ln w="25400">
            <a:noFill/>
          </a:ln>
        </c:spPr>
        <c:crossAx val="511920000"/>
        <c:crossesAt val="0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'Normal Prob Bimodal'!$U$201:$U$400</c:f>
              <c:numCache>
                <c:formatCode>General</c:formatCode>
                <c:ptCount val="200"/>
                <c:pt idx="0">
                  <c:v>7.5957946429017724</c:v>
                </c:pt>
                <c:pt idx="1">
                  <c:v>8.2628567970273892</c:v>
                </c:pt>
                <c:pt idx="2">
                  <c:v>8.2831289004274833</c:v>
                </c:pt>
                <c:pt idx="3">
                  <c:v>8.3133247565895587</c:v>
                </c:pt>
                <c:pt idx="4">
                  <c:v>8.4494891262046785</c:v>
                </c:pt>
                <c:pt idx="5">
                  <c:v>8.5031711179741052</c:v>
                </c:pt>
                <c:pt idx="6">
                  <c:v>8.5568677977672962</c:v>
                </c:pt>
                <c:pt idx="7">
                  <c:v>8.5871696346396629</c:v>
                </c:pt>
                <c:pt idx="8">
                  <c:v>8.6869896688644204</c:v>
                </c:pt>
                <c:pt idx="9">
                  <c:v>8.7402873453195777</c:v>
                </c:pt>
                <c:pt idx="10">
                  <c:v>8.742396253259237</c:v>
                </c:pt>
                <c:pt idx="11">
                  <c:v>8.8172600880181129</c:v>
                </c:pt>
                <c:pt idx="12">
                  <c:v>8.8192926580048212</c:v>
                </c:pt>
                <c:pt idx="13">
                  <c:v>8.8273781324169853</c:v>
                </c:pt>
                <c:pt idx="14">
                  <c:v>8.8726934918963085</c:v>
                </c:pt>
                <c:pt idx="15">
                  <c:v>8.8979280127627742</c:v>
                </c:pt>
                <c:pt idx="16">
                  <c:v>9.2009233959823682</c:v>
                </c:pt>
                <c:pt idx="17">
                  <c:v>9.2524219792181253</c:v>
                </c:pt>
                <c:pt idx="18">
                  <c:v>9.2782530538841019</c:v>
                </c:pt>
                <c:pt idx="19">
                  <c:v>9.3056114520757838</c:v>
                </c:pt>
                <c:pt idx="20">
                  <c:v>9.3727864908793652</c:v>
                </c:pt>
                <c:pt idx="21">
                  <c:v>9.3733077393391611</c:v>
                </c:pt>
                <c:pt idx="22">
                  <c:v>9.4128437819466022</c:v>
                </c:pt>
                <c:pt idx="23">
                  <c:v>9.4297262555438834</c:v>
                </c:pt>
                <c:pt idx="24">
                  <c:v>9.4626447107285916</c:v>
                </c:pt>
                <c:pt idx="25">
                  <c:v>9.4834380560205176</c:v>
                </c:pt>
                <c:pt idx="26">
                  <c:v>9.5160336145801665</c:v>
                </c:pt>
                <c:pt idx="27">
                  <c:v>9.5425677183977839</c:v>
                </c:pt>
                <c:pt idx="28">
                  <c:v>9.5545817133863746</c:v>
                </c:pt>
                <c:pt idx="29">
                  <c:v>9.6194463281881433</c:v>
                </c:pt>
                <c:pt idx="30">
                  <c:v>9.6236949856044873</c:v>
                </c:pt>
                <c:pt idx="31">
                  <c:v>9.6504944388163754</c:v>
                </c:pt>
                <c:pt idx="32">
                  <c:v>9.6607225153855865</c:v>
                </c:pt>
                <c:pt idx="33">
                  <c:v>9.7412714544434227</c:v>
                </c:pt>
                <c:pt idx="34">
                  <c:v>9.7555742136213368</c:v>
                </c:pt>
                <c:pt idx="35">
                  <c:v>9.7792980845228215</c:v>
                </c:pt>
                <c:pt idx="36">
                  <c:v>9.7887208037173643</c:v>
                </c:pt>
                <c:pt idx="37">
                  <c:v>9.8019980483803586</c:v>
                </c:pt>
                <c:pt idx="38">
                  <c:v>9.8631066484686869</c:v>
                </c:pt>
                <c:pt idx="39">
                  <c:v>9.8696321951033852</c:v>
                </c:pt>
                <c:pt idx="40">
                  <c:v>9.8931246236233115</c:v>
                </c:pt>
                <c:pt idx="41">
                  <c:v>9.9018689871734011</c:v>
                </c:pt>
                <c:pt idx="42">
                  <c:v>9.9093216996064832</c:v>
                </c:pt>
                <c:pt idx="43">
                  <c:v>9.9094862302114972</c:v>
                </c:pt>
                <c:pt idx="44">
                  <c:v>9.9159568182434388</c:v>
                </c:pt>
                <c:pt idx="45">
                  <c:v>9.9408188705550398</c:v>
                </c:pt>
                <c:pt idx="46">
                  <c:v>9.9559461415843895</c:v>
                </c:pt>
                <c:pt idx="47">
                  <c:v>9.9582594735737189</c:v>
                </c:pt>
                <c:pt idx="48">
                  <c:v>9.9663799339980841</c:v>
                </c:pt>
                <c:pt idx="49">
                  <c:v>9.9712564996042339</c:v>
                </c:pt>
                <c:pt idx="50">
                  <c:v>10.045072692440794</c:v>
                </c:pt>
                <c:pt idx="51">
                  <c:v>10.048922859030302</c:v>
                </c:pt>
                <c:pt idx="52">
                  <c:v>10.065167515656302</c:v>
                </c:pt>
                <c:pt idx="53">
                  <c:v>10.080511707036568</c:v>
                </c:pt>
                <c:pt idx="54">
                  <c:v>10.105897045728385</c:v>
                </c:pt>
                <c:pt idx="55">
                  <c:v>10.115888756222184</c:v>
                </c:pt>
                <c:pt idx="56">
                  <c:v>10.121643643812597</c:v>
                </c:pt>
                <c:pt idx="57">
                  <c:v>10.129134518501088</c:v>
                </c:pt>
                <c:pt idx="58">
                  <c:v>10.13539804867046</c:v>
                </c:pt>
                <c:pt idx="59">
                  <c:v>10.289277701168619</c:v>
                </c:pt>
                <c:pt idx="60">
                  <c:v>10.301238051342184</c:v>
                </c:pt>
                <c:pt idx="61">
                  <c:v>10.365880818870256</c:v>
                </c:pt>
                <c:pt idx="62">
                  <c:v>10.366933715313932</c:v>
                </c:pt>
                <c:pt idx="63">
                  <c:v>10.385420797048493</c:v>
                </c:pt>
                <c:pt idx="64">
                  <c:v>10.392749427423695</c:v>
                </c:pt>
                <c:pt idx="65">
                  <c:v>10.420736840698718</c:v>
                </c:pt>
                <c:pt idx="66">
                  <c:v>10.477517298386013</c:v>
                </c:pt>
                <c:pt idx="67">
                  <c:v>10.49420824211369</c:v>
                </c:pt>
                <c:pt idx="68">
                  <c:v>10.495985389533455</c:v>
                </c:pt>
                <c:pt idx="69">
                  <c:v>10.509173525692887</c:v>
                </c:pt>
                <c:pt idx="70">
                  <c:v>10.521929713695522</c:v>
                </c:pt>
                <c:pt idx="71">
                  <c:v>10.542113980704917</c:v>
                </c:pt>
                <c:pt idx="72">
                  <c:v>10.572710271519531</c:v>
                </c:pt>
                <c:pt idx="73">
                  <c:v>10.582089843335449</c:v>
                </c:pt>
                <c:pt idx="74">
                  <c:v>10.618445002248755</c:v>
                </c:pt>
                <c:pt idx="75">
                  <c:v>10.630153727449812</c:v>
                </c:pt>
                <c:pt idx="76">
                  <c:v>10.709758746362931</c:v>
                </c:pt>
                <c:pt idx="77">
                  <c:v>10.755919639957103</c:v>
                </c:pt>
                <c:pt idx="78">
                  <c:v>10.7837378593689</c:v>
                </c:pt>
                <c:pt idx="79">
                  <c:v>10.819580005460972</c:v>
                </c:pt>
                <c:pt idx="80">
                  <c:v>10.872188654301457</c:v>
                </c:pt>
                <c:pt idx="81">
                  <c:v>10.883970324400231</c:v>
                </c:pt>
                <c:pt idx="82">
                  <c:v>10.938802736499657</c:v>
                </c:pt>
                <c:pt idx="83">
                  <c:v>10.985284185815006</c:v>
                </c:pt>
                <c:pt idx="84">
                  <c:v>10.990605833304992</c:v>
                </c:pt>
                <c:pt idx="85">
                  <c:v>11.009047915365496</c:v>
                </c:pt>
                <c:pt idx="86">
                  <c:v>11.037503338950836</c:v>
                </c:pt>
                <c:pt idx="87">
                  <c:v>11.044343253223348</c:v>
                </c:pt>
                <c:pt idx="88">
                  <c:v>11.085271631997838</c:v>
                </c:pt>
                <c:pt idx="89">
                  <c:v>11.186268095600973</c:v>
                </c:pt>
                <c:pt idx="90">
                  <c:v>11.280685247838896</c:v>
                </c:pt>
                <c:pt idx="91">
                  <c:v>11.342692400266149</c:v>
                </c:pt>
                <c:pt idx="92">
                  <c:v>11.349513195483684</c:v>
                </c:pt>
                <c:pt idx="93">
                  <c:v>11.402102907402904</c:v>
                </c:pt>
                <c:pt idx="94">
                  <c:v>11.440574825715473</c:v>
                </c:pt>
                <c:pt idx="95">
                  <c:v>11.446370038843467</c:v>
                </c:pt>
                <c:pt idx="96">
                  <c:v>11.625818338014302</c:v>
                </c:pt>
                <c:pt idx="97">
                  <c:v>12.191415360051002</c:v>
                </c:pt>
                <c:pt idx="98">
                  <c:v>12.220810267903797</c:v>
                </c:pt>
                <c:pt idx="99">
                  <c:v>12.246618195964933</c:v>
                </c:pt>
                <c:pt idx="100">
                  <c:v>13.046602932768753</c:v>
                </c:pt>
                <c:pt idx="101">
                  <c:v>13.160568724585607</c:v>
                </c:pt>
                <c:pt idx="102">
                  <c:v>13.211504500805287</c:v>
                </c:pt>
                <c:pt idx="103">
                  <c:v>13.222439911626083</c:v>
                </c:pt>
                <c:pt idx="104">
                  <c:v>13.330328275101918</c:v>
                </c:pt>
                <c:pt idx="105">
                  <c:v>13.568129393029643</c:v>
                </c:pt>
                <c:pt idx="106">
                  <c:v>13.61542429485193</c:v>
                </c:pt>
                <c:pt idx="107">
                  <c:v>13.616069407198019</c:v>
                </c:pt>
                <c:pt idx="108">
                  <c:v>13.697716552255148</c:v>
                </c:pt>
                <c:pt idx="109">
                  <c:v>13.701567365790751</c:v>
                </c:pt>
                <c:pt idx="110">
                  <c:v>13.721768650373978</c:v>
                </c:pt>
                <c:pt idx="111">
                  <c:v>13.742995080317419</c:v>
                </c:pt>
                <c:pt idx="112">
                  <c:v>13.769487456253886</c:v>
                </c:pt>
                <c:pt idx="113">
                  <c:v>13.85106077005312</c:v>
                </c:pt>
                <c:pt idx="114">
                  <c:v>13.878366288244232</c:v>
                </c:pt>
                <c:pt idx="115">
                  <c:v>13.929634223888224</c:v>
                </c:pt>
                <c:pt idx="116">
                  <c:v>13.93208549302868</c:v>
                </c:pt>
                <c:pt idx="117">
                  <c:v>13.945378778222278</c:v>
                </c:pt>
                <c:pt idx="118">
                  <c:v>13.946213439140204</c:v>
                </c:pt>
                <c:pt idx="119">
                  <c:v>14.010728962620774</c:v>
                </c:pt>
                <c:pt idx="120">
                  <c:v>14.077824856330274</c:v>
                </c:pt>
                <c:pt idx="121">
                  <c:v>14.155314452225081</c:v>
                </c:pt>
                <c:pt idx="122">
                  <c:v>14.183139150346275</c:v>
                </c:pt>
                <c:pt idx="123">
                  <c:v>14.230888014431706</c:v>
                </c:pt>
                <c:pt idx="124">
                  <c:v>14.273005019044822</c:v>
                </c:pt>
                <c:pt idx="125">
                  <c:v>14.284996171138117</c:v>
                </c:pt>
                <c:pt idx="126">
                  <c:v>14.370806424757825</c:v>
                </c:pt>
                <c:pt idx="127">
                  <c:v>14.406792874404337</c:v>
                </c:pt>
                <c:pt idx="128">
                  <c:v>14.43506454731987</c:v>
                </c:pt>
                <c:pt idx="129">
                  <c:v>14.437458903632848</c:v>
                </c:pt>
                <c:pt idx="130">
                  <c:v>14.49309554301211</c:v>
                </c:pt>
                <c:pt idx="131">
                  <c:v>14.538444923727283</c:v>
                </c:pt>
                <c:pt idx="132">
                  <c:v>14.566696171999359</c:v>
                </c:pt>
                <c:pt idx="133">
                  <c:v>14.571889988820683</c:v>
                </c:pt>
                <c:pt idx="134">
                  <c:v>14.582715723646576</c:v>
                </c:pt>
                <c:pt idx="135">
                  <c:v>14.640117341699792</c:v>
                </c:pt>
                <c:pt idx="136">
                  <c:v>14.701464671785722</c:v>
                </c:pt>
                <c:pt idx="137">
                  <c:v>14.781648877835094</c:v>
                </c:pt>
                <c:pt idx="138">
                  <c:v>14.812574640349082</c:v>
                </c:pt>
                <c:pt idx="139">
                  <c:v>14.813150641743519</c:v>
                </c:pt>
                <c:pt idx="140">
                  <c:v>14.814558991027486</c:v>
                </c:pt>
                <c:pt idx="141">
                  <c:v>14.822709640012649</c:v>
                </c:pt>
                <c:pt idx="142">
                  <c:v>14.841632998346247</c:v>
                </c:pt>
                <c:pt idx="143">
                  <c:v>14.845850367786682</c:v>
                </c:pt>
                <c:pt idx="144">
                  <c:v>14.873653980077435</c:v>
                </c:pt>
                <c:pt idx="145">
                  <c:v>14.895312744590161</c:v>
                </c:pt>
                <c:pt idx="146">
                  <c:v>14.908498800958304</c:v>
                </c:pt>
                <c:pt idx="147">
                  <c:v>14.912201371985466</c:v>
                </c:pt>
                <c:pt idx="148">
                  <c:v>14.992916192721104</c:v>
                </c:pt>
                <c:pt idx="149">
                  <c:v>15.010339687097863</c:v>
                </c:pt>
                <c:pt idx="150">
                  <c:v>15.026531494336689</c:v>
                </c:pt>
                <c:pt idx="151">
                  <c:v>15.081333572101933</c:v>
                </c:pt>
                <c:pt idx="152">
                  <c:v>15.106786015001235</c:v>
                </c:pt>
                <c:pt idx="153">
                  <c:v>15.119067354979641</c:v>
                </c:pt>
                <c:pt idx="154">
                  <c:v>15.120869433804893</c:v>
                </c:pt>
                <c:pt idx="155">
                  <c:v>15.154193892288008</c:v>
                </c:pt>
                <c:pt idx="156">
                  <c:v>15.155178952992548</c:v>
                </c:pt>
                <c:pt idx="157">
                  <c:v>15.17821097988111</c:v>
                </c:pt>
                <c:pt idx="158">
                  <c:v>15.197448107083236</c:v>
                </c:pt>
                <c:pt idx="159">
                  <c:v>15.23735775750937</c:v>
                </c:pt>
                <c:pt idx="160">
                  <c:v>15.277810161755205</c:v>
                </c:pt>
                <c:pt idx="161">
                  <c:v>15.315481121872715</c:v>
                </c:pt>
                <c:pt idx="162">
                  <c:v>15.328565715953541</c:v>
                </c:pt>
                <c:pt idx="163">
                  <c:v>15.328574124099534</c:v>
                </c:pt>
                <c:pt idx="164">
                  <c:v>15.375071498495027</c:v>
                </c:pt>
                <c:pt idx="165">
                  <c:v>15.385995910551383</c:v>
                </c:pt>
                <c:pt idx="166">
                  <c:v>15.404768993877658</c:v>
                </c:pt>
                <c:pt idx="167">
                  <c:v>15.482836612656403</c:v>
                </c:pt>
                <c:pt idx="168">
                  <c:v>15.53780769628681</c:v>
                </c:pt>
                <c:pt idx="169">
                  <c:v>15.550229955429534</c:v>
                </c:pt>
                <c:pt idx="170">
                  <c:v>15.573020667650484</c:v>
                </c:pt>
                <c:pt idx="171">
                  <c:v>15.583527384572962</c:v>
                </c:pt>
                <c:pt idx="172">
                  <c:v>15.594648514389281</c:v>
                </c:pt>
                <c:pt idx="173">
                  <c:v>15.599134407562376</c:v>
                </c:pt>
                <c:pt idx="174">
                  <c:v>15.610341486998163</c:v>
                </c:pt>
                <c:pt idx="175">
                  <c:v>15.61613473043899</c:v>
                </c:pt>
                <c:pt idx="176">
                  <c:v>15.639389914007973</c:v>
                </c:pt>
                <c:pt idx="177">
                  <c:v>15.647838115481562</c:v>
                </c:pt>
                <c:pt idx="178">
                  <c:v>15.700528352105477</c:v>
                </c:pt>
                <c:pt idx="179">
                  <c:v>15.734704314452246</c:v>
                </c:pt>
                <c:pt idx="180">
                  <c:v>15.748729006531967</c:v>
                </c:pt>
                <c:pt idx="181">
                  <c:v>15.776517439077884</c:v>
                </c:pt>
                <c:pt idx="182">
                  <c:v>15.778792894401638</c:v>
                </c:pt>
                <c:pt idx="183">
                  <c:v>15.790255522324458</c:v>
                </c:pt>
                <c:pt idx="184">
                  <c:v>15.884652467866605</c:v>
                </c:pt>
                <c:pt idx="185">
                  <c:v>15.936069131946123</c:v>
                </c:pt>
                <c:pt idx="186">
                  <c:v>15.997387541860745</c:v>
                </c:pt>
                <c:pt idx="187">
                  <c:v>16.016065941954768</c:v>
                </c:pt>
                <c:pt idx="188">
                  <c:v>16.042863846829288</c:v>
                </c:pt>
                <c:pt idx="189">
                  <c:v>16.058216384205799</c:v>
                </c:pt>
                <c:pt idx="190">
                  <c:v>16.097487938069719</c:v>
                </c:pt>
                <c:pt idx="191">
                  <c:v>16.174697099671533</c:v>
                </c:pt>
                <c:pt idx="192">
                  <c:v>16.245724034670399</c:v>
                </c:pt>
                <c:pt idx="193">
                  <c:v>16.381739143811004</c:v>
                </c:pt>
                <c:pt idx="194">
                  <c:v>16.421506731036121</c:v>
                </c:pt>
                <c:pt idx="195">
                  <c:v>16.426456481168188</c:v>
                </c:pt>
                <c:pt idx="196">
                  <c:v>16.484542869982334</c:v>
                </c:pt>
                <c:pt idx="197">
                  <c:v>16.689155372511291</c:v>
                </c:pt>
                <c:pt idx="198">
                  <c:v>17.069238757785627</c:v>
                </c:pt>
                <c:pt idx="199">
                  <c:v>17.982338305275427</c:v>
                </c:pt>
              </c:numCache>
            </c:numRef>
          </c:xVal>
          <c:yVal>
            <c:numRef>
              <c:f>'Normal Prob Bimodal'!$X$201:$X$400</c:f>
              <c:numCache>
                <c:formatCode>General</c:formatCode>
                <c:ptCount val="200"/>
                <c:pt idx="0">
                  <c:v>-2.8070337683438042</c:v>
                </c:pt>
                <c:pt idx="1">
                  <c:v>-2.4323790585844463</c:v>
                </c:pt>
                <c:pt idx="2">
                  <c:v>-2.2414027276049446</c:v>
                </c:pt>
                <c:pt idx="3">
                  <c:v>-2.1083583991691093</c:v>
                </c:pt>
                <c:pt idx="4">
                  <c:v>-2.0046544617650959</c:v>
                </c:pt>
                <c:pt idx="5">
                  <c:v>-1.9188762262165762</c:v>
                </c:pt>
                <c:pt idx="6">
                  <c:v>-1.8452581167555007</c:v>
                </c:pt>
                <c:pt idx="7">
                  <c:v>-1.7804643416920256</c:v>
                </c:pt>
                <c:pt idx="8">
                  <c:v>-1.7223838902526909</c:v>
                </c:pt>
                <c:pt idx="9">
                  <c:v>-1.6695925772881866</c:v>
                </c:pt>
                <c:pt idx="10">
                  <c:v>-1.6210822508524081</c:v>
                </c:pt>
                <c:pt idx="11">
                  <c:v>-1.5761119739866583</c:v>
                </c:pt>
                <c:pt idx="12">
                  <c:v>-1.5341205443525459</c:v>
                </c:pt>
                <c:pt idx="13">
                  <c:v>-1.4946722498066201</c:v>
                </c:pt>
                <c:pt idx="14">
                  <c:v>-1.4574217385976507</c:v>
                </c:pt>
                <c:pt idx="15">
                  <c:v>-1.4220904321223211</c:v>
                </c:pt>
                <c:pt idx="16">
                  <c:v>-1.3884501973191481</c:v>
                </c:pt>
                <c:pt idx="17">
                  <c:v>-1.3563117453352478</c:v>
                </c:pt>
                <c:pt idx="18">
                  <c:v>-1.3255161998000577</c:v>
                </c:pt>
                <c:pt idx="19">
                  <c:v>-1.2959288462604264</c:v>
                </c:pt>
                <c:pt idx="20">
                  <c:v>-1.2674344169169052</c:v>
                </c:pt>
                <c:pt idx="21">
                  <c:v>-1.2399334778907378</c:v>
                </c:pt>
                <c:pt idx="22">
                  <c:v>-1.2133396224885178</c:v>
                </c:pt>
                <c:pt idx="23">
                  <c:v>-1.1875772631885786</c:v>
                </c:pt>
                <c:pt idx="24">
                  <c:v>-1.1625798748436229</c:v>
                </c:pt>
                <c:pt idx="25">
                  <c:v>-1.1382885824147984</c:v>
                </c:pt>
                <c:pt idx="26">
                  <c:v>-1.1146510149326594</c:v>
                </c:pt>
                <c:pt idx="27">
                  <c:v>-1.091620367434168</c:v>
                </c:pt>
                <c:pt idx="28">
                  <c:v>-1.0691546270064722</c:v>
                </c:pt>
                <c:pt idx="29">
                  <c:v>-1.0472159295232348</c:v>
                </c:pt>
                <c:pt idx="30">
                  <c:v>-1.0257700213555492</c:v>
                </c:pt>
                <c:pt idx="31">
                  <c:v>-1.0047858060707031</c:v>
                </c:pt>
                <c:pt idx="32">
                  <c:v>-0.98423496044632541</c:v>
                </c:pt>
                <c:pt idx="33">
                  <c:v>-0.96409160740693378</c:v>
                </c:pt>
                <c:pt idx="34">
                  <c:v>-0.9443320360069184</c:v>
                </c:pt>
                <c:pt idx="35">
                  <c:v>-0.92493446053172657</c:v>
                </c:pt>
                <c:pt idx="36">
                  <c:v>-0.90587881230928535</c:v>
                </c:pt>
                <c:pt idx="37">
                  <c:v>-0.88714655901887607</c:v>
                </c:pt>
                <c:pt idx="38">
                  <c:v>-0.86872054723122882</c:v>
                </c:pt>
                <c:pt idx="39">
                  <c:v>-0.85058486466838468</c:v>
                </c:pt>
                <c:pt idx="40">
                  <c:v>-0.83272471927744329</c:v>
                </c:pt>
                <c:pt idx="41">
                  <c:v>-0.81512633270115509</c:v>
                </c:pt>
                <c:pt idx="42">
                  <c:v>-0.79777684612523825</c:v>
                </c:pt>
                <c:pt idx="43">
                  <c:v>-0.78066423680623365</c:v>
                </c:pt>
                <c:pt idx="44">
                  <c:v>-0.76377724384952272</c:v>
                </c:pt>
                <c:pt idx="45">
                  <c:v>-0.74710530202624492</c:v>
                </c:pt>
                <c:pt idx="46">
                  <c:v>-0.73063848259937203</c:v>
                </c:pt>
                <c:pt idx="47">
                  <c:v>-0.71436744028018739</c:v>
                </c:pt>
                <c:pt idx="48">
                  <c:v>-0.69828336556258763</c:v>
                </c:pt>
                <c:pt idx="49">
                  <c:v>-0.68237794178843358</c:v>
                </c:pt>
                <c:pt idx="50">
                  <c:v>-0.6666433063863062</c:v>
                </c:pt>
                <c:pt idx="51">
                  <c:v>-0.6510720158013259</c:v>
                </c:pt>
                <c:pt idx="52">
                  <c:v>-0.63565701369758276</c:v>
                </c:pt>
                <c:pt idx="53">
                  <c:v>-0.62039160206907751</c:v>
                </c:pt>
                <c:pt idx="54">
                  <c:v>-0.60526941494150954</c:v>
                </c:pt>
                <c:pt idx="55">
                  <c:v>-0.59028439438696867</c:v>
                </c:pt>
                <c:pt idx="56">
                  <c:v>-0.5754307686077732</c:v>
                </c:pt>
                <c:pt idx="57">
                  <c:v>-0.5607030318750833</c:v>
                </c:pt>
                <c:pt idx="58">
                  <c:v>-0.54609592613335589</c:v>
                </c:pt>
                <c:pt idx="59">
                  <c:v>-0.53160442410370579</c:v>
                </c:pt>
                <c:pt idx="60">
                  <c:v>-0.51722371373836373</c:v>
                </c:pt>
                <c:pt idx="61">
                  <c:v>-0.50294918389505805</c:v>
                </c:pt>
                <c:pt idx="62">
                  <c:v>-0.48877641111466941</c:v>
                </c:pt>
                <c:pt idx="63">
                  <c:v>-0.47470114739821306</c:v>
                </c:pt>
                <c:pt idx="64">
                  <c:v>-0.46071930889032536</c:v>
                </c:pt>
                <c:pt idx="65">
                  <c:v>-0.44682696538622602</c:v>
                </c:pt>
                <c:pt idx="66">
                  <c:v>-0.43302033058771872</c:v>
                </c:pt>
                <c:pt idx="67">
                  <c:v>-0.41929575304139605</c:v>
                </c:pt>
                <c:pt idx="68">
                  <c:v>-0.40564970769891451</c:v>
                </c:pt>
                <c:pt idx="69">
                  <c:v>-0.39207878804514956</c:v>
                </c:pt>
                <c:pt idx="70">
                  <c:v>-0.37857969874529823</c:v>
                </c:pt>
                <c:pt idx="71">
                  <c:v>-0.3651492487666822</c:v>
                </c:pt>
                <c:pt idx="72">
                  <c:v>-0.35178434493515626</c:v>
                </c:pt>
                <c:pt idx="73">
                  <c:v>-0.33848198588973982</c:v>
                </c:pt>
                <c:pt idx="74">
                  <c:v>-0.32523925640239543</c:v>
                </c:pt>
                <c:pt idx="75">
                  <c:v>-0.31205332203283226</c:v>
                </c:pt>
                <c:pt idx="76">
                  <c:v>-0.29892142409085731</c:v>
                </c:pt>
                <c:pt idx="77">
                  <c:v>-0.28584087488116566</c:v>
                </c:pt>
                <c:pt idx="78">
                  <c:v>-0.27280905320758231</c:v>
                </c:pt>
                <c:pt idx="79">
                  <c:v>-0.25982340011567678</c:v>
                </c:pt>
                <c:pt idx="80">
                  <c:v>-0.24688141485437839</c:v>
                </c:pt>
                <c:pt idx="81">
                  <c:v>-0.23398065103876436</c:v>
                </c:pt>
                <c:pt idx="82">
                  <c:v>-0.22111871299757052</c:v>
                </c:pt>
                <c:pt idx="83">
                  <c:v>-0.20829325229022513</c:v>
                </c:pt>
                <c:pt idx="84">
                  <c:v>-0.19550196437931941</c:v>
                </c:pt>
                <c:pt idx="85">
                  <c:v>-0.18274258544544394</c:v>
                </c:pt>
                <c:pt idx="86">
                  <c:v>-0.17001288933221939</c:v>
                </c:pt>
                <c:pt idx="87">
                  <c:v>-0.1573106846101707</c:v>
                </c:pt>
                <c:pt idx="88">
                  <c:v>-0.14463381174882106</c:v>
                </c:pt>
                <c:pt idx="89">
                  <c:v>-0.13198014038704126</c:v>
                </c:pt>
                <c:pt idx="90">
                  <c:v>-0.11934756669227513</c:v>
                </c:pt>
                <c:pt idx="91">
                  <c:v>-0.10673401079978624</c:v>
                </c:pt>
                <c:pt idx="92">
                  <c:v>-9.4137414323536367E-2</c:v>
                </c:pt>
                <c:pt idx="93">
                  <c:v>-8.1555737930718422E-2</c:v>
                </c:pt>
                <c:pt idx="94">
                  <c:v>-6.8986958972328066E-2</c:v>
                </c:pt>
                <c:pt idx="95">
                  <c:v>-5.642906916247406E-2</c:v>
                </c:pt>
                <c:pt idx="96">
                  <c:v>-4.388007229940119E-2</c:v>
                </c:pt>
                <c:pt idx="97">
                  <c:v>-3.1337982021426625E-2</c:v>
                </c:pt>
                <c:pt idx="98">
                  <c:v>-1.8800819591187675E-2</c:v>
                </c:pt>
                <c:pt idx="99">
                  <c:v>-6.2666117017504746E-3</c:v>
                </c:pt>
                <c:pt idx="100">
                  <c:v>6.266611701750335E-3</c:v>
                </c:pt>
                <c:pt idx="101">
                  <c:v>1.8800819591187536E-2</c:v>
                </c:pt>
                <c:pt idx="102">
                  <c:v>3.1337982021426479E-2</c:v>
                </c:pt>
                <c:pt idx="103">
                  <c:v>4.3880072299401045E-2</c:v>
                </c:pt>
                <c:pt idx="104">
                  <c:v>5.6429069162473922E-2</c:v>
                </c:pt>
                <c:pt idx="105">
                  <c:v>6.8986958972327914E-2</c:v>
                </c:pt>
                <c:pt idx="106">
                  <c:v>8.1555737930718422E-2</c:v>
                </c:pt>
                <c:pt idx="107">
                  <c:v>9.4137414323536367E-2</c:v>
                </c:pt>
                <c:pt idx="108">
                  <c:v>0.10673401079978624</c:v>
                </c:pt>
                <c:pt idx="109">
                  <c:v>0.11934756669227513</c:v>
                </c:pt>
                <c:pt idx="110">
                  <c:v>0.13198014038704126</c:v>
                </c:pt>
                <c:pt idx="111">
                  <c:v>0.14463381174882106</c:v>
                </c:pt>
                <c:pt idx="112">
                  <c:v>0.1573106846101707</c:v>
                </c:pt>
                <c:pt idx="113">
                  <c:v>0.17001288933221939</c:v>
                </c:pt>
                <c:pt idx="114">
                  <c:v>0.18274258544544394</c:v>
                </c:pt>
                <c:pt idx="115">
                  <c:v>0.19550196437931941</c:v>
                </c:pt>
                <c:pt idx="116">
                  <c:v>0.20829325229022513</c:v>
                </c:pt>
                <c:pt idx="117">
                  <c:v>0.22111871299757052</c:v>
                </c:pt>
                <c:pt idx="118">
                  <c:v>0.23398065103876436</c:v>
                </c:pt>
                <c:pt idx="119">
                  <c:v>0.24688141485437856</c:v>
                </c:pt>
                <c:pt idx="120">
                  <c:v>0.25982340011567695</c:v>
                </c:pt>
                <c:pt idx="121">
                  <c:v>0.27280905320758253</c:v>
                </c:pt>
                <c:pt idx="122">
                  <c:v>0.28584087488116572</c:v>
                </c:pt>
                <c:pt idx="123">
                  <c:v>0.29892142409085742</c:v>
                </c:pt>
                <c:pt idx="124">
                  <c:v>0.31205332203283237</c:v>
                </c:pt>
                <c:pt idx="125">
                  <c:v>0.3252392564023952</c:v>
                </c:pt>
                <c:pt idx="126">
                  <c:v>0.33848198588973966</c:v>
                </c:pt>
                <c:pt idx="127">
                  <c:v>0.35178434493515615</c:v>
                </c:pt>
                <c:pt idx="128">
                  <c:v>0.36514924876668203</c:v>
                </c:pt>
                <c:pt idx="129">
                  <c:v>0.37857969874529807</c:v>
                </c:pt>
                <c:pt idx="130">
                  <c:v>0.39207878804514951</c:v>
                </c:pt>
                <c:pt idx="131">
                  <c:v>0.40564970769891451</c:v>
                </c:pt>
                <c:pt idx="132">
                  <c:v>0.41929575304139605</c:v>
                </c:pt>
                <c:pt idx="133">
                  <c:v>0.43302033058771872</c:v>
                </c:pt>
                <c:pt idx="134">
                  <c:v>0.44682696538622602</c:v>
                </c:pt>
                <c:pt idx="135">
                  <c:v>0.46071930889032536</c:v>
                </c:pt>
                <c:pt idx="136">
                  <c:v>0.47470114739821306</c:v>
                </c:pt>
                <c:pt idx="137">
                  <c:v>0.48877641111466941</c:v>
                </c:pt>
                <c:pt idx="138">
                  <c:v>0.50294918389505805</c:v>
                </c:pt>
                <c:pt idx="139">
                  <c:v>0.51722371373836373</c:v>
                </c:pt>
                <c:pt idx="140">
                  <c:v>0.53160442410370579</c:v>
                </c:pt>
                <c:pt idx="141">
                  <c:v>0.54609592613335589</c:v>
                </c:pt>
                <c:pt idx="142">
                  <c:v>0.5607030318750833</c:v>
                </c:pt>
                <c:pt idx="143">
                  <c:v>0.5754307686077732</c:v>
                </c:pt>
                <c:pt idx="144">
                  <c:v>0.59028439438696867</c:v>
                </c:pt>
                <c:pt idx="145">
                  <c:v>0.60526941494150943</c:v>
                </c:pt>
                <c:pt idx="146">
                  <c:v>0.62039160206907773</c:v>
                </c:pt>
                <c:pt idx="147">
                  <c:v>0.63565701369758265</c:v>
                </c:pt>
                <c:pt idx="148">
                  <c:v>0.65107201580132668</c:v>
                </c:pt>
                <c:pt idx="149">
                  <c:v>0.66664330638630676</c:v>
                </c:pt>
                <c:pt idx="150">
                  <c:v>0.68237794178843325</c:v>
                </c:pt>
                <c:pt idx="151">
                  <c:v>0.6982833655625873</c:v>
                </c:pt>
                <c:pt idx="152">
                  <c:v>0.71436744028018784</c:v>
                </c:pt>
                <c:pt idx="153">
                  <c:v>0.73063848259937203</c:v>
                </c:pt>
                <c:pt idx="154">
                  <c:v>0.74710530202624492</c:v>
                </c:pt>
                <c:pt idx="155">
                  <c:v>0.76377724384952272</c:v>
                </c:pt>
                <c:pt idx="156">
                  <c:v>0.78066423680623365</c:v>
                </c:pt>
                <c:pt idx="157">
                  <c:v>0.79777684612523825</c:v>
                </c:pt>
                <c:pt idx="158">
                  <c:v>0.81512633270115509</c:v>
                </c:pt>
                <c:pt idx="159">
                  <c:v>0.83272471927744329</c:v>
                </c:pt>
                <c:pt idx="160">
                  <c:v>0.85058486466838468</c:v>
                </c:pt>
                <c:pt idx="161">
                  <c:v>0.86872054723122882</c:v>
                </c:pt>
                <c:pt idx="162">
                  <c:v>0.88714655901887607</c:v>
                </c:pt>
                <c:pt idx="163">
                  <c:v>0.90587881230928535</c:v>
                </c:pt>
                <c:pt idx="164">
                  <c:v>0.92493446053172657</c:v>
                </c:pt>
                <c:pt idx="165">
                  <c:v>0.9443320360069184</c:v>
                </c:pt>
                <c:pt idx="166">
                  <c:v>0.96409160740693378</c:v>
                </c:pt>
                <c:pt idx="167">
                  <c:v>0.98423496044632541</c:v>
                </c:pt>
                <c:pt idx="168">
                  <c:v>1.0047858060707031</c:v>
                </c:pt>
                <c:pt idx="169">
                  <c:v>1.0257700213555492</c:v>
                </c:pt>
                <c:pt idx="170">
                  <c:v>1.0472159295232348</c:v>
                </c:pt>
                <c:pt idx="171">
                  <c:v>1.0691546270064722</c:v>
                </c:pt>
                <c:pt idx="172">
                  <c:v>1.0916203674341685</c:v>
                </c:pt>
                <c:pt idx="173">
                  <c:v>1.1146510149326603</c:v>
                </c:pt>
                <c:pt idx="174">
                  <c:v>1.1382885824147984</c:v>
                </c:pt>
                <c:pt idx="175">
                  <c:v>1.1625798748436227</c:v>
                </c:pt>
                <c:pt idx="176">
                  <c:v>1.1875772631885781</c:v>
                </c:pt>
                <c:pt idx="177">
                  <c:v>1.213339622488518</c:v>
                </c:pt>
                <c:pt idx="178">
                  <c:v>1.2399334778907378</c:v>
                </c:pt>
                <c:pt idx="179">
                  <c:v>1.2674344169169047</c:v>
                </c:pt>
                <c:pt idx="180">
                  <c:v>1.2959288462604264</c:v>
                </c:pt>
                <c:pt idx="181">
                  <c:v>1.3255161998000577</c:v>
                </c:pt>
                <c:pt idx="182">
                  <c:v>1.3563117453352478</c:v>
                </c:pt>
                <c:pt idx="183">
                  <c:v>1.3884501973191481</c:v>
                </c:pt>
                <c:pt idx="184">
                  <c:v>1.4220904321223211</c:v>
                </c:pt>
                <c:pt idx="185">
                  <c:v>1.4574217385976511</c:v>
                </c:pt>
                <c:pt idx="186">
                  <c:v>1.4946722498066201</c:v>
                </c:pt>
                <c:pt idx="187">
                  <c:v>1.5341205443525465</c:v>
                </c:pt>
                <c:pt idx="188">
                  <c:v>1.5761119739866585</c:v>
                </c:pt>
                <c:pt idx="189">
                  <c:v>1.6210822508524081</c:v>
                </c:pt>
                <c:pt idx="190">
                  <c:v>1.6695925772881872</c:v>
                </c:pt>
                <c:pt idx="191">
                  <c:v>1.7223838902526907</c:v>
                </c:pt>
                <c:pt idx="192">
                  <c:v>1.7804643416920258</c:v>
                </c:pt>
                <c:pt idx="193">
                  <c:v>1.8452581167555016</c:v>
                </c:pt>
                <c:pt idx="194">
                  <c:v>1.9188762262165762</c:v>
                </c:pt>
                <c:pt idx="195">
                  <c:v>2.0046544617650963</c:v>
                </c:pt>
                <c:pt idx="196">
                  <c:v>2.1083583991691093</c:v>
                </c:pt>
                <c:pt idx="197">
                  <c:v>2.2414027276049464</c:v>
                </c:pt>
                <c:pt idx="198">
                  <c:v>2.4323790585844489</c:v>
                </c:pt>
                <c:pt idx="199">
                  <c:v>2.8070337683438114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'Normal Prob Bimodal'!$Y$201:$Y$400</c:f>
              <c:numCache>
                <c:formatCode>General</c:formatCode>
                <c:ptCount val="200"/>
                <c:pt idx="0">
                  <c:v>5.0845987661729755</c:v>
                </c:pt>
                <c:pt idx="1">
                  <c:v>6.0756129760251616</c:v>
                </c:pt>
                <c:pt idx="2">
                  <c:v>6.5807721340874821</c:v>
                </c:pt>
                <c:pt idx="3">
                  <c:v>6.9326930270740963</c:v>
                </c:pt>
                <c:pt idx="4">
                  <c:v>7.207004474142277</c:v>
                </c:pt>
                <c:pt idx="5">
                  <c:v>7.4338999277700495</c:v>
                </c:pt>
                <c:pt idx="6">
                  <c:v>7.6286301438274959</c:v>
                </c:pt>
                <c:pt idx="7">
                  <c:v>7.8000187587980996</c:v>
                </c:pt>
                <c:pt idx="8">
                  <c:v>7.9536496920058539</c:v>
                </c:pt>
                <c:pt idx="9">
                  <c:v>8.0932901127500134</c:v>
                </c:pt>
                <c:pt idx="10">
                  <c:v>8.2216067242062074</c:v>
                </c:pt>
                <c:pt idx="11">
                  <c:v>8.340559408461985</c:v>
                </c:pt>
                <c:pt idx="12">
                  <c:v>8.4516326243469333</c:v>
                </c:pt>
                <c:pt idx="13">
                  <c:v>8.5559788915393487</c:v>
                </c:pt>
                <c:pt idx="14">
                  <c:v>8.6545117138173815</c:v>
                </c:pt>
                <c:pt idx="15">
                  <c:v>8.7479679706256412</c:v>
                </c:pt>
                <c:pt idx="16">
                  <c:v>8.8369511058813579</c:v>
                </c:pt>
                <c:pt idx="17">
                  <c:v>8.9219618151265578</c:v>
                </c:pt>
                <c:pt idx="18">
                  <c:v>9.0034203486256441</c:v>
                </c:pt>
                <c:pt idx="19">
                  <c:v>9.0816830449855228</c:v>
                </c:pt>
                <c:pt idx="20">
                  <c:v>9.1570548036888795</c:v>
                </c:pt>
                <c:pt idx="21">
                  <c:v>9.2297986412792721</c:v>
                </c:pt>
                <c:pt idx="22">
                  <c:v>9.3001431155694316</c:v>
                </c:pt>
                <c:pt idx="23">
                  <c:v>9.3682881661466837</c:v>
                </c:pt>
                <c:pt idx="24">
                  <c:v>9.4344097613481868</c:v>
                </c:pt>
                <c:pt idx="25">
                  <c:v>9.4986636339022041</c:v>
                </c:pt>
                <c:pt idx="26">
                  <c:v>9.561188312361967</c:v>
                </c:pt>
                <c:pt idx="27">
                  <c:v>9.6221076024137631</c:v>
                </c:pt>
                <c:pt idx="28">
                  <c:v>9.6815326340995966</c:v>
                </c:pt>
                <c:pt idx="29">
                  <c:v>9.7395635633397539</c:v>
                </c:pt>
                <c:pt idx="30">
                  <c:v>9.796290995782849</c:v>
                </c:pt>
                <c:pt idx="31">
                  <c:v>9.8517971858511313</c:v>
                </c:pt>
                <c:pt idx="32">
                  <c:v>9.9061570524368676</c:v>
                </c:pt>
                <c:pt idx="33">
                  <c:v>9.9594390440310168</c:v>
                </c:pt>
                <c:pt idx="34">
                  <c:v>10.011705879407467</c:v>
                </c:pt>
                <c:pt idx="35">
                  <c:v>10.063015184834169</c:v>
                </c:pt>
                <c:pt idx="36">
                  <c:v>10.113420044761096</c:v>
                </c:pt>
                <c:pt idx="37">
                  <c:v>10.16296947977359</c:v>
                </c:pt>
                <c:pt idx="38">
                  <c:v>10.211708863095879</c:v>
                </c:pt>
                <c:pt idx="39">
                  <c:v>10.259680284933044</c:v>
                </c:pt>
                <c:pt idx="40">
                  <c:v>10.306922872337905</c:v>
                </c:pt>
                <c:pt idx="41">
                  <c:v>10.353473070996225</c:v>
                </c:pt>
                <c:pt idx="42">
                  <c:v>10.399364894273763</c:v>
                </c:pt>
                <c:pt idx="43">
                  <c:v>10.444630144011782</c:v>
                </c:pt>
                <c:pt idx="44">
                  <c:v>10.489298606854604</c:v>
                </c:pt>
                <c:pt idx="45">
                  <c:v>10.533398229313132</c:v>
                </c:pt>
                <c:pt idx="46">
                  <c:v>10.576955274288178</c:v>
                </c:pt>
                <c:pt idx="47">
                  <c:v>10.619994461378006</c:v>
                </c:pt>
                <c:pt idx="48">
                  <c:v>10.662539092960788</c:v>
                </c:pt>
                <c:pt idx="49">
                  <c:v>10.704611167762762</c:v>
                </c:pt>
                <c:pt idx="50">
                  <c:v>10.746231483387159</c:v>
                </c:pt>
                <c:pt idx="51">
                  <c:v>10.787419729079744</c:v>
                </c:pt>
                <c:pt idx="52">
                  <c:v>10.828194569837848</c:v>
                </c:pt>
                <c:pt idx="53">
                  <c:v>10.868573722825964</c:v>
                </c:pt>
                <c:pt idx="54">
                  <c:v>10.90857402693822</c:v>
                </c:pt>
                <c:pt idx="55">
                  <c:v>10.948211506242872</c:v>
                </c:pt>
                <c:pt idx="56">
                  <c:v>10.987501427953624</c:v>
                </c:pt>
                <c:pt idx="57">
                  <c:v>11.026458355494805</c:v>
                </c:pt>
                <c:pt idx="58">
                  <c:v>11.065096197160171</c:v>
                </c:pt>
                <c:pt idx="59">
                  <c:v>11.103428250806871</c:v>
                </c:pt>
                <c:pt idx="60">
                  <c:v>11.141467244975599</c:v>
                </c:pt>
                <c:pt idx="61">
                  <c:v>11.179225376783849</c:v>
                </c:pt>
                <c:pt idx="62">
                  <c:v>11.216714346900874</c:v>
                </c:pt>
                <c:pt idx="63">
                  <c:v>11.253945391879288</c:v>
                </c:pt>
                <c:pt idx="64">
                  <c:v>11.290929314088821</c:v>
                </c:pt>
                <c:pt idx="65">
                  <c:v>11.327676509471878</c:v>
                </c:pt>
                <c:pt idx="66">
                  <c:v>11.364196993317787</c:v>
                </c:pt>
                <c:pt idx="67">
                  <c:v>11.40050042423251</c:v>
                </c:pt>
                <c:pt idx="68">
                  <c:v>11.436596126462899</c:v>
                </c:pt>
                <c:pt idx="69">
                  <c:v>11.472493110718833</c:v>
                </c:pt>
                <c:pt idx="70">
                  <c:v>11.508200093622662</c:v>
                </c:pt>
                <c:pt idx="71">
                  <c:v>11.543725515902995</c:v>
                </c:pt>
                <c:pt idx="72">
                  <c:v>11.579077559438916</c:v>
                </c:pt>
                <c:pt idx="73">
                  <c:v>11.614264163250812</c:v>
                </c:pt>
                <c:pt idx="74">
                  <c:v>11.649293038525371</c:v>
                </c:pt>
                <c:pt idx="75">
                  <c:v>11.68417168275437</c:v>
                </c:pt>
                <c:pt idx="76">
                  <c:v>11.718907393059959</c:v>
                </c:pt>
                <c:pt idx="77">
                  <c:v>11.753507278772865</c:v>
                </c:pt>
                <c:pt idx="78">
                  <c:v>11.78797827332429</c:v>
                </c:pt>
                <c:pt idx="79">
                  <c:v>11.822327145507307</c:v>
                </c:pt>
                <c:pt idx="80">
                  <c:v>11.856560510158941</c:v>
                </c:pt>
                <c:pt idx="81">
                  <c:v>11.89068483831014</c:v>
                </c:pt>
                <c:pt idx="82">
                  <c:v>11.924706466847116</c:v>
                </c:pt>
                <c:pt idx="83">
                  <c:v>11.958631607724282</c:v>
                </c:pt>
                <c:pt idx="84">
                  <c:v>11.992466356766034</c:v>
                </c:pt>
                <c:pt idx="85">
                  <c:v>12.026216702091949</c:v>
                </c:pt>
                <c:pt idx="86">
                  <c:v>12.059888532197618</c:v>
                </c:pt>
                <c:pt idx="87">
                  <c:v>12.093487643721097</c:v>
                </c:pt>
                <c:pt idx="88">
                  <c:v>12.127019748923129</c:v>
                </c:pt>
                <c:pt idx="89">
                  <c:v>12.160490482907436</c:v>
                </c:pt>
                <c:pt idx="90">
                  <c:v>12.193905410605954</c:v>
                </c:pt>
                <c:pt idx="91">
                  <c:v>12.227270033552374</c:v>
                </c:pt>
                <c:pt idx="92">
                  <c:v>12.26058979646622</c:v>
                </c:pt>
                <c:pt idx="93">
                  <c:v>12.29387009366855</c:v>
                </c:pt>
                <c:pt idx="94">
                  <c:v>12.327116275349429</c:v>
                </c:pt>
                <c:pt idx="95">
                  <c:v>12.360333653706467</c:v>
                </c:pt>
                <c:pt idx="96">
                  <c:v>12.393527508973049</c:v>
                </c:pt>
                <c:pt idx="97">
                  <c:v>12.426703095354188</c:v>
                </c:pt>
                <c:pt idx="98">
                  <c:v>12.459865646887497</c:v>
                </c:pt>
                <c:pt idx="99">
                  <c:v>12.49302038324635</c:v>
                </c:pt>
                <c:pt idx="100">
                  <c:v>12.526172515501937</c:v>
                </c:pt>
                <c:pt idx="101">
                  <c:v>12.55932725186079</c:v>
                </c:pt>
                <c:pt idx="102">
                  <c:v>12.592489803394098</c:v>
                </c:pt>
                <c:pt idx="103">
                  <c:v>12.625665389775236</c:v>
                </c:pt>
                <c:pt idx="104">
                  <c:v>12.658859245041819</c:v>
                </c:pt>
                <c:pt idx="105">
                  <c:v>12.692076623398858</c:v>
                </c:pt>
                <c:pt idx="106">
                  <c:v>12.725322805079736</c:v>
                </c:pt>
                <c:pt idx="107">
                  <c:v>12.758603102282066</c:v>
                </c:pt>
                <c:pt idx="108">
                  <c:v>12.791922865195913</c:v>
                </c:pt>
                <c:pt idx="109">
                  <c:v>12.825287488142333</c:v>
                </c:pt>
                <c:pt idx="110">
                  <c:v>12.858702415840851</c:v>
                </c:pt>
                <c:pt idx="111">
                  <c:v>12.892173149825158</c:v>
                </c:pt>
                <c:pt idx="112">
                  <c:v>12.925705255027189</c:v>
                </c:pt>
                <c:pt idx="113">
                  <c:v>12.959304366550668</c:v>
                </c:pt>
                <c:pt idx="114">
                  <c:v>12.992976196656338</c:v>
                </c:pt>
                <c:pt idx="115">
                  <c:v>13.026726541982253</c:v>
                </c:pt>
                <c:pt idx="116">
                  <c:v>13.060561291024005</c:v>
                </c:pt>
                <c:pt idx="117">
                  <c:v>13.094486431901171</c:v>
                </c:pt>
                <c:pt idx="118">
                  <c:v>13.128508060438147</c:v>
                </c:pt>
                <c:pt idx="119">
                  <c:v>13.162632388589346</c:v>
                </c:pt>
                <c:pt idx="120">
                  <c:v>13.196865753240981</c:v>
                </c:pt>
                <c:pt idx="121">
                  <c:v>13.231214625423997</c:v>
                </c:pt>
                <c:pt idx="122">
                  <c:v>13.265685619975423</c:v>
                </c:pt>
                <c:pt idx="123">
                  <c:v>13.300285505688327</c:v>
                </c:pt>
                <c:pt idx="124">
                  <c:v>13.335021215993917</c:v>
                </c:pt>
                <c:pt idx="125">
                  <c:v>13.369899860222915</c:v>
                </c:pt>
                <c:pt idx="126">
                  <c:v>13.404928735497474</c:v>
                </c:pt>
                <c:pt idx="127">
                  <c:v>13.44011533930937</c:v>
                </c:pt>
                <c:pt idx="128">
                  <c:v>13.47546738284529</c:v>
                </c:pt>
                <c:pt idx="129">
                  <c:v>13.510992805125625</c:v>
                </c:pt>
                <c:pt idx="130">
                  <c:v>13.546699788029454</c:v>
                </c:pt>
                <c:pt idx="131">
                  <c:v>13.582596772285388</c:v>
                </c:pt>
                <c:pt idx="132">
                  <c:v>13.618692474515777</c:v>
                </c:pt>
                <c:pt idx="133">
                  <c:v>13.6549959054305</c:v>
                </c:pt>
                <c:pt idx="134">
                  <c:v>13.691516389276408</c:v>
                </c:pt>
                <c:pt idx="135">
                  <c:v>13.728263584659466</c:v>
                </c:pt>
                <c:pt idx="136">
                  <c:v>13.765247506868999</c:v>
                </c:pt>
                <c:pt idx="137">
                  <c:v>13.802478551847413</c:v>
                </c:pt>
                <c:pt idx="138">
                  <c:v>13.839967521964438</c:v>
                </c:pt>
                <c:pt idx="139">
                  <c:v>13.877725653772687</c:v>
                </c:pt>
                <c:pt idx="140">
                  <c:v>13.915764647941415</c:v>
                </c:pt>
                <c:pt idx="141">
                  <c:v>13.954096701588115</c:v>
                </c:pt>
                <c:pt idx="142">
                  <c:v>13.992734543253482</c:v>
                </c:pt>
                <c:pt idx="143">
                  <c:v>14.031691470794662</c:v>
                </c:pt>
                <c:pt idx="144">
                  <c:v>14.070981392505415</c:v>
                </c:pt>
                <c:pt idx="145">
                  <c:v>14.110618871810066</c:v>
                </c:pt>
                <c:pt idx="146">
                  <c:v>14.150619175922325</c:v>
                </c:pt>
                <c:pt idx="147">
                  <c:v>14.190998328910439</c:v>
                </c:pt>
                <c:pt idx="148">
                  <c:v>14.231773169668545</c:v>
                </c:pt>
                <c:pt idx="149">
                  <c:v>14.272961415361129</c:v>
                </c:pt>
                <c:pt idx="150">
                  <c:v>14.314581730985525</c:v>
                </c:pt>
                <c:pt idx="151">
                  <c:v>14.356653805787499</c:v>
                </c:pt>
                <c:pt idx="152">
                  <c:v>14.399198437370281</c:v>
                </c:pt>
                <c:pt idx="153">
                  <c:v>14.442237624460109</c:v>
                </c:pt>
                <c:pt idx="154">
                  <c:v>14.485794669435155</c:v>
                </c:pt>
                <c:pt idx="155">
                  <c:v>14.529894291893683</c:v>
                </c:pt>
                <c:pt idx="156">
                  <c:v>14.574562754736505</c:v>
                </c:pt>
                <c:pt idx="157">
                  <c:v>14.619828004474524</c:v>
                </c:pt>
                <c:pt idx="158">
                  <c:v>14.665719827752062</c:v>
                </c:pt>
                <c:pt idx="159">
                  <c:v>14.712270026410382</c:v>
                </c:pt>
                <c:pt idx="160">
                  <c:v>14.759512613815243</c:v>
                </c:pt>
                <c:pt idx="161">
                  <c:v>14.807484035652408</c:v>
                </c:pt>
                <c:pt idx="162">
                  <c:v>14.856223418974697</c:v>
                </c:pt>
                <c:pt idx="163">
                  <c:v>14.905772853987191</c:v>
                </c:pt>
                <c:pt idx="164">
                  <c:v>14.956177713914117</c:v>
                </c:pt>
                <c:pt idx="165">
                  <c:v>15.00748701934082</c:v>
                </c:pt>
                <c:pt idx="166">
                  <c:v>15.05975385471727</c:v>
                </c:pt>
                <c:pt idx="167">
                  <c:v>15.113035846311419</c:v>
                </c:pt>
                <c:pt idx="168">
                  <c:v>15.167395712897155</c:v>
                </c:pt>
                <c:pt idx="169">
                  <c:v>15.222901902965438</c:v>
                </c:pt>
                <c:pt idx="170">
                  <c:v>15.279629335408533</c:v>
                </c:pt>
                <c:pt idx="171">
                  <c:v>15.33766026464869</c:v>
                </c:pt>
                <c:pt idx="172">
                  <c:v>15.397085296334525</c:v>
                </c:pt>
                <c:pt idx="173">
                  <c:v>15.458004586386323</c:v>
                </c:pt>
                <c:pt idx="174">
                  <c:v>15.520529264846083</c:v>
                </c:pt>
                <c:pt idx="175">
                  <c:v>15.5847831374001</c:v>
                </c:pt>
                <c:pt idx="176">
                  <c:v>15.650904732601601</c:v>
                </c:pt>
                <c:pt idx="177">
                  <c:v>15.719049783178855</c:v>
                </c:pt>
                <c:pt idx="178">
                  <c:v>15.789394257469015</c:v>
                </c:pt>
                <c:pt idx="179">
                  <c:v>15.862138095059406</c:v>
                </c:pt>
                <c:pt idx="180">
                  <c:v>15.937509853762764</c:v>
                </c:pt>
                <c:pt idx="181">
                  <c:v>16.015772550122641</c:v>
                </c:pt>
                <c:pt idx="182">
                  <c:v>16.097231083621729</c:v>
                </c:pt>
                <c:pt idx="183">
                  <c:v>16.182241792866929</c:v>
                </c:pt>
                <c:pt idx="184">
                  <c:v>16.271224928122646</c:v>
                </c:pt>
                <c:pt idx="185">
                  <c:v>16.364681184930905</c:v>
                </c:pt>
                <c:pt idx="186">
                  <c:v>16.463214007208936</c:v>
                </c:pt>
                <c:pt idx="187">
                  <c:v>16.567560274401355</c:v>
                </c:pt>
                <c:pt idx="188">
                  <c:v>16.678633490286302</c:v>
                </c:pt>
                <c:pt idx="189">
                  <c:v>16.797586174542079</c:v>
                </c:pt>
                <c:pt idx="190">
                  <c:v>16.925902785998275</c:v>
                </c:pt>
                <c:pt idx="191">
                  <c:v>17.065543206742433</c:v>
                </c:pt>
                <c:pt idx="192">
                  <c:v>17.219174139950187</c:v>
                </c:pt>
                <c:pt idx="193">
                  <c:v>17.390562754920794</c:v>
                </c:pt>
                <c:pt idx="194">
                  <c:v>17.585292970978237</c:v>
                </c:pt>
                <c:pt idx="195">
                  <c:v>17.81218842460601</c:v>
                </c:pt>
                <c:pt idx="196">
                  <c:v>18.086499871674192</c:v>
                </c:pt>
                <c:pt idx="197">
                  <c:v>18.438420764660812</c:v>
                </c:pt>
                <c:pt idx="198">
                  <c:v>18.943579922723131</c:v>
                </c:pt>
                <c:pt idx="199">
                  <c:v>19.934594132575331</c:v>
                </c:pt>
              </c:numCache>
            </c:numRef>
          </c:xVal>
          <c:yVal>
            <c:numRef>
              <c:f>'Normal Prob Bimodal'!$X$201:$X$400</c:f>
              <c:numCache>
                <c:formatCode>General</c:formatCode>
                <c:ptCount val="200"/>
                <c:pt idx="0">
                  <c:v>-2.8070337683438042</c:v>
                </c:pt>
                <c:pt idx="1">
                  <c:v>-2.4323790585844463</c:v>
                </c:pt>
                <c:pt idx="2">
                  <c:v>-2.2414027276049446</c:v>
                </c:pt>
                <c:pt idx="3">
                  <c:v>-2.1083583991691093</c:v>
                </c:pt>
                <c:pt idx="4">
                  <c:v>-2.0046544617650959</c:v>
                </c:pt>
                <c:pt idx="5">
                  <c:v>-1.9188762262165762</c:v>
                </c:pt>
                <c:pt idx="6">
                  <c:v>-1.8452581167555007</c:v>
                </c:pt>
                <c:pt idx="7">
                  <c:v>-1.7804643416920256</c:v>
                </c:pt>
                <c:pt idx="8">
                  <c:v>-1.7223838902526909</c:v>
                </c:pt>
                <c:pt idx="9">
                  <c:v>-1.6695925772881866</c:v>
                </c:pt>
                <c:pt idx="10">
                  <c:v>-1.6210822508524081</c:v>
                </c:pt>
                <c:pt idx="11">
                  <c:v>-1.5761119739866583</c:v>
                </c:pt>
                <c:pt idx="12">
                  <c:v>-1.5341205443525459</c:v>
                </c:pt>
                <c:pt idx="13">
                  <c:v>-1.4946722498066201</c:v>
                </c:pt>
                <c:pt idx="14">
                  <c:v>-1.4574217385976507</c:v>
                </c:pt>
                <c:pt idx="15">
                  <c:v>-1.4220904321223211</c:v>
                </c:pt>
                <c:pt idx="16">
                  <c:v>-1.3884501973191481</c:v>
                </c:pt>
                <c:pt idx="17">
                  <c:v>-1.3563117453352478</c:v>
                </c:pt>
                <c:pt idx="18">
                  <c:v>-1.3255161998000577</c:v>
                </c:pt>
                <c:pt idx="19">
                  <c:v>-1.2959288462604264</c:v>
                </c:pt>
                <c:pt idx="20">
                  <c:v>-1.2674344169169052</c:v>
                </c:pt>
                <c:pt idx="21">
                  <c:v>-1.2399334778907378</c:v>
                </c:pt>
                <c:pt idx="22">
                  <c:v>-1.2133396224885178</c:v>
                </c:pt>
                <c:pt idx="23">
                  <c:v>-1.1875772631885786</c:v>
                </c:pt>
                <c:pt idx="24">
                  <c:v>-1.1625798748436229</c:v>
                </c:pt>
                <c:pt idx="25">
                  <c:v>-1.1382885824147984</c:v>
                </c:pt>
                <c:pt idx="26">
                  <c:v>-1.1146510149326594</c:v>
                </c:pt>
                <c:pt idx="27">
                  <c:v>-1.091620367434168</c:v>
                </c:pt>
                <c:pt idx="28">
                  <c:v>-1.0691546270064722</c:v>
                </c:pt>
                <c:pt idx="29">
                  <c:v>-1.0472159295232348</c:v>
                </c:pt>
                <c:pt idx="30">
                  <c:v>-1.0257700213555492</c:v>
                </c:pt>
                <c:pt idx="31">
                  <c:v>-1.0047858060707031</c:v>
                </c:pt>
                <c:pt idx="32">
                  <c:v>-0.98423496044632541</c:v>
                </c:pt>
                <c:pt idx="33">
                  <c:v>-0.96409160740693378</c:v>
                </c:pt>
                <c:pt idx="34">
                  <c:v>-0.9443320360069184</c:v>
                </c:pt>
                <c:pt idx="35">
                  <c:v>-0.92493446053172657</c:v>
                </c:pt>
                <c:pt idx="36">
                  <c:v>-0.90587881230928535</c:v>
                </c:pt>
                <c:pt idx="37">
                  <c:v>-0.88714655901887607</c:v>
                </c:pt>
                <c:pt idx="38">
                  <c:v>-0.86872054723122882</c:v>
                </c:pt>
                <c:pt idx="39">
                  <c:v>-0.85058486466838468</c:v>
                </c:pt>
                <c:pt idx="40">
                  <c:v>-0.83272471927744329</c:v>
                </c:pt>
                <c:pt idx="41">
                  <c:v>-0.81512633270115509</c:v>
                </c:pt>
                <c:pt idx="42">
                  <c:v>-0.79777684612523825</c:v>
                </c:pt>
                <c:pt idx="43">
                  <c:v>-0.78066423680623365</c:v>
                </c:pt>
                <c:pt idx="44">
                  <c:v>-0.76377724384952272</c:v>
                </c:pt>
                <c:pt idx="45">
                  <c:v>-0.74710530202624492</c:v>
                </c:pt>
                <c:pt idx="46">
                  <c:v>-0.73063848259937203</c:v>
                </c:pt>
                <c:pt idx="47">
                  <c:v>-0.71436744028018739</c:v>
                </c:pt>
                <c:pt idx="48">
                  <c:v>-0.69828336556258763</c:v>
                </c:pt>
                <c:pt idx="49">
                  <c:v>-0.68237794178843358</c:v>
                </c:pt>
                <c:pt idx="50">
                  <c:v>-0.6666433063863062</c:v>
                </c:pt>
                <c:pt idx="51">
                  <c:v>-0.6510720158013259</c:v>
                </c:pt>
                <c:pt idx="52">
                  <c:v>-0.63565701369758276</c:v>
                </c:pt>
                <c:pt idx="53">
                  <c:v>-0.62039160206907751</c:v>
                </c:pt>
                <c:pt idx="54">
                  <c:v>-0.60526941494150954</c:v>
                </c:pt>
                <c:pt idx="55">
                  <c:v>-0.59028439438696867</c:v>
                </c:pt>
                <c:pt idx="56">
                  <c:v>-0.5754307686077732</c:v>
                </c:pt>
                <c:pt idx="57">
                  <c:v>-0.5607030318750833</c:v>
                </c:pt>
                <c:pt idx="58">
                  <c:v>-0.54609592613335589</c:v>
                </c:pt>
                <c:pt idx="59">
                  <c:v>-0.53160442410370579</c:v>
                </c:pt>
                <c:pt idx="60">
                  <c:v>-0.51722371373836373</c:v>
                </c:pt>
                <c:pt idx="61">
                  <c:v>-0.50294918389505805</c:v>
                </c:pt>
                <c:pt idx="62">
                  <c:v>-0.48877641111466941</c:v>
                </c:pt>
                <c:pt idx="63">
                  <c:v>-0.47470114739821306</c:v>
                </c:pt>
                <c:pt idx="64">
                  <c:v>-0.46071930889032536</c:v>
                </c:pt>
                <c:pt idx="65">
                  <c:v>-0.44682696538622602</c:v>
                </c:pt>
                <c:pt idx="66">
                  <c:v>-0.43302033058771872</c:v>
                </c:pt>
                <c:pt idx="67">
                  <c:v>-0.41929575304139605</c:v>
                </c:pt>
                <c:pt idx="68">
                  <c:v>-0.40564970769891451</c:v>
                </c:pt>
                <c:pt idx="69">
                  <c:v>-0.39207878804514956</c:v>
                </c:pt>
                <c:pt idx="70">
                  <c:v>-0.37857969874529823</c:v>
                </c:pt>
                <c:pt idx="71">
                  <c:v>-0.3651492487666822</c:v>
                </c:pt>
                <c:pt idx="72">
                  <c:v>-0.35178434493515626</c:v>
                </c:pt>
                <c:pt idx="73">
                  <c:v>-0.33848198588973982</c:v>
                </c:pt>
                <c:pt idx="74">
                  <c:v>-0.32523925640239543</c:v>
                </c:pt>
                <c:pt idx="75">
                  <c:v>-0.31205332203283226</c:v>
                </c:pt>
                <c:pt idx="76">
                  <c:v>-0.29892142409085731</c:v>
                </c:pt>
                <c:pt idx="77">
                  <c:v>-0.28584087488116566</c:v>
                </c:pt>
                <c:pt idx="78">
                  <c:v>-0.27280905320758231</c:v>
                </c:pt>
                <c:pt idx="79">
                  <c:v>-0.25982340011567678</c:v>
                </c:pt>
                <c:pt idx="80">
                  <c:v>-0.24688141485437839</c:v>
                </c:pt>
                <c:pt idx="81">
                  <c:v>-0.23398065103876436</c:v>
                </c:pt>
                <c:pt idx="82">
                  <c:v>-0.22111871299757052</c:v>
                </c:pt>
                <c:pt idx="83">
                  <c:v>-0.20829325229022513</c:v>
                </c:pt>
                <c:pt idx="84">
                  <c:v>-0.19550196437931941</c:v>
                </c:pt>
                <c:pt idx="85">
                  <c:v>-0.18274258544544394</c:v>
                </c:pt>
                <c:pt idx="86">
                  <c:v>-0.17001288933221939</c:v>
                </c:pt>
                <c:pt idx="87">
                  <c:v>-0.1573106846101707</c:v>
                </c:pt>
                <c:pt idx="88">
                  <c:v>-0.14463381174882106</c:v>
                </c:pt>
                <c:pt idx="89">
                  <c:v>-0.13198014038704126</c:v>
                </c:pt>
                <c:pt idx="90">
                  <c:v>-0.11934756669227513</c:v>
                </c:pt>
                <c:pt idx="91">
                  <c:v>-0.10673401079978624</c:v>
                </c:pt>
                <c:pt idx="92">
                  <c:v>-9.4137414323536367E-2</c:v>
                </c:pt>
                <c:pt idx="93">
                  <c:v>-8.1555737930718422E-2</c:v>
                </c:pt>
                <c:pt idx="94">
                  <c:v>-6.8986958972328066E-2</c:v>
                </c:pt>
                <c:pt idx="95">
                  <c:v>-5.642906916247406E-2</c:v>
                </c:pt>
                <c:pt idx="96">
                  <c:v>-4.388007229940119E-2</c:v>
                </c:pt>
                <c:pt idx="97">
                  <c:v>-3.1337982021426625E-2</c:v>
                </c:pt>
                <c:pt idx="98">
                  <c:v>-1.8800819591187675E-2</c:v>
                </c:pt>
                <c:pt idx="99">
                  <c:v>-6.2666117017504746E-3</c:v>
                </c:pt>
                <c:pt idx="100">
                  <c:v>6.266611701750335E-3</c:v>
                </c:pt>
                <c:pt idx="101">
                  <c:v>1.8800819591187536E-2</c:v>
                </c:pt>
                <c:pt idx="102">
                  <c:v>3.1337982021426479E-2</c:v>
                </c:pt>
                <c:pt idx="103">
                  <c:v>4.3880072299401045E-2</c:v>
                </c:pt>
                <c:pt idx="104">
                  <c:v>5.6429069162473922E-2</c:v>
                </c:pt>
                <c:pt idx="105">
                  <c:v>6.8986958972327914E-2</c:v>
                </c:pt>
                <c:pt idx="106">
                  <c:v>8.1555737930718422E-2</c:v>
                </c:pt>
                <c:pt idx="107">
                  <c:v>9.4137414323536367E-2</c:v>
                </c:pt>
                <c:pt idx="108">
                  <c:v>0.10673401079978624</c:v>
                </c:pt>
                <c:pt idx="109">
                  <c:v>0.11934756669227513</c:v>
                </c:pt>
                <c:pt idx="110">
                  <c:v>0.13198014038704126</c:v>
                </c:pt>
                <c:pt idx="111">
                  <c:v>0.14463381174882106</c:v>
                </c:pt>
                <c:pt idx="112">
                  <c:v>0.1573106846101707</c:v>
                </c:pt>
                <c:pt idx="113">
                  <c:v>0.17001288933221939</c:v>
                </c:pt>
                <c:pt idx="114">
                  <c:v>0.18274258544544394</c:v>
                </c:pt>
                <c:pt idx="115">
                  <c:v>0.19550196437931941</c:v>
                </c:pt>
                <c:pt idx="116">
                  <c:v>0.20829325229022513</c:v>
                </c:pt>
                <c:pt idx="117">
                  <c:v>0.22111871299757052</c:v>
                </c:pt>
                <c:pt idx="118">
                  <c:v>0.23398065103876436</c:v>
                </c:pt>
                <c:pt idx="119">
                  <c:v>0.24688141485437856</c:v>
                </c:pt>
                <c:pt idx="120">
                  <c:v>0.25982340011567695</c:v>
                </c:pt>
                <c:pt idx="121">
                  <c:v>0.27280905320758253</c:v>
                </c:pt>
                <c:pt idx="122">
                  <c:v>0.28584087488116572</c:v>
                </c:pt>
                <c:pt idx="123">
                  <c:v>0.29892142409085742</c:v>
                </c:pt>
                <c:pt idx="124">
                  <c:v>0.31205332203283237</c:v>
                </c:pt>
                <c:pt idx="125">
                  <c:v>0.3252392564023952</c:v>
                </c:pt>
                <c:pt idx="126">
                  <c:v>0.33848198588973966</c:v>
                </c:pt>
                <c:pt idx="127">
                  <c:v>0.35178434493515615</c:v>
                </c:pt>
                <c:pt idx="128">
                  <c:v>0.36514924876668203</c:v>
                </c:pt>
                <c:pt idx="129">
                  <c:v>0.37857969874529807</c:v>
                </c:pt>
                <c:pt idx="130">
                  <c:v>0.39207878804514951</c:v>
                </c:pt>
                <c:pt idx="131">
                  <c:v>0.40564970769891451</c:v>
                </c:pt>
                <c:pt idx="132">
                  <c:v>0.41929575304139605</c:v>
                </c:pt>
                <c:pt idx="133">
                  <c:v>0.43302033058771872</c:v>
                </c:pt>
                <c:pt idx="134">
                  <c:v>0.44682696538622602</c:v>
                </c:pt>
                <c:pt idx="135">
                  <c:v>0.46071930889032536</c:v>
                </c:pt>
                <c:pt idx="136">
                  <c:v>0.47470114739821306</c:v>
                </c:pt>
                <c:pt idx="137">
                  <c:v>0.48877641111466941</c:v>
                </c:pt>
                <c:pt idx="138">
                  <c:v>0.50294918389505805</c:v>
                </c:pt>
                <c:pt idx="139">
                  <c:v>0.51722371373836373</c:v>
                </c:pt>
                <c:pt idx="140">
                  <c:v>0.53160442410370579</c:v>
                </c:pt>
                <c:pt idx="141">
                  <c:v>0.54609592613335589</c:v>
                </c:pt>
                <c:pt idx="142">
                  <c:v>0.5607030318750833</c:v>
                </c:pt>
                <c:pt idx="143">
                  <c:v>0.5754307686077732</c:v>
                </c:pt>
                <c:pt idx="144">
                  <c:v>0.59028439438696867</c:v>
                </c:pt>
                <c:pt idx="145">
                  <c:v>0.60526941494150943</c:v>
                </c:pt>
                <c:pt idx="146">
                  <c:v>0.62039160206907773</c:v>
                </c:pt>
                <c:pt idx="147">
                  <c:v>0.63565701369758265</c:v>
                </c:pt>
                <c:pt idx="148">
                  <c:v>0.65107201580132668</c:v>
                </c:pt>
                <c:pt idx="149">
                  <c:v>0.66664330638630676</c:v>
                </c:pt>
                <c:pt idx="150">
                  <c:v>0.68237794178843325</c:v>
                </c:pt>
                <c:pt idx="151">
                  <c:v>0.6982833655625873</c:v>
                </c:pt>
                <c:pt idx="152">
                  <c:v>0.71436744028018784</c:v>
                </c:pt>
                <c:pt idx="153">
                  <c:v>0.73063848259937203</c:v>
                </c:pt>
                <c:pt idx="154">
                  <c:v>0.74710530202624492</c:v>
                </c:pt>
                <c:pt idx="155">
                  <c:v>0.76377724384952272</c:v>
                </c:pt>
                <c:pt idx="156">
                  <c:v>0.78066423680623365</c:v>
                </c:pt>
                <c:pt idx="157">
                  <c:v>0.79777684612523825</c:v>
                </c:pt>
                <c:pt idx="158">
                  <c:v>0.81512633270115509</c:v>
                </c:pt>
                <c:pt idx="159">
                  <c:v>0.83272471927744329</c:v>
                </c:pt>
                <c:pt idx="160">
                  <c:v>0.85058486466838468</c:v>
                </c:pt>
                <c:pt idx="161">
                  <c:v>0.86872054723122882</c:v>
                </c:pt>
                <c:pt idx="162">
                  <c:v>0.88714655901887607</c:v>
                </c:pt>
                <c:pt idx="163">
                  <c:v>0.90587881230928535</c:v>
                </c:pt>
                <c:pt idx="164">
                  <c:v>0.92493446053172657</c:v>
                </c:pt>
                <c:pt idx="165">
                  <c:v>0.9443320360069184</c:v>
                </c:pt>
                <c:pt idx="166">
                  <c:v>0.96409160740693378</c:v>
                </c:pt>
                <c:pt idx="167">
                  <c:v>0.98423496044632541</c:v>
                </c:pt>
                <c:pt idx="168">
                  <c:v>1.0047858060707031</c:v>
                </c:pt>
                <c:pt idx="169">
                  <c:v>1.0257700213555492</c:v>
                </c:pt>
                <c:pt idx="170">
                  <c:v>1.0472159295232348</c:v>
                </c:pt>
                <c:pt idx="171">
                  <c:v>1.0691546270064722</c:v>
                </c:pt>
                <c:pt idx="172">
                  <c:v>1.0916203674341685</c:v>
                </c:pt>
                <c:pt idx="173">
                  <c:v>1.1146510149326603</c:v>
                </c:pt>
                <c:pt idx="174">
                  <c:v>1.1382885824147984</c:v>
                </c:pt>
                <c:pt idx="175">
                  <c:v>1.1625798748436227</c:v>
                </c:pt>
                <c:pt idx="176">
                  <c:v>1.1875772631885781</c:v>
                </c:pt>
                <c:pt idx="177">
                  <c:v>1.213339622488518</c:v>
                </c:pt>
                <c:pt idx="178">
                  <c:v>1.2399334778907378</c:v>
                </c:pt>
                <c:pt idx="179">
                  <c:v>1.2674344169169047</c:v>
                </c:pt>
                <c:pt idx="180">
                  <c:v>1.2959288462604264</c:v>
                </c:pt>
                <c:pt idx="181">
                  <c:v>1.3255161998000577</c:v>
                </c:pt>
                <c:pt idx="182">
                  <c:v>1.3563117453352478</c:v>
                </c:pt>
                <c:pt idx="183">
                  <c:v>1.3884501973191481</c:v>
                </c:pt>
                <c:pt idx="184">
                  <c:v>1.4220904321223211</c:v>
                </c:pt>
                <c:pt idx="185">
                  <c:v>1.4574217385976511</c:v>
                </c:pt>
                <c:pt idx="186">
                  <c:v>1.4946722498066201</c:v>
                </c:pt>
                <c:pt idx="187">
                  <c:v>1.5341205443525465</c:v>
                </c:pt>
                <c:pt idx="188">
                  <c:v>1.5761119739866585</c:v>
                </c:pt>
                <c:pt idx="189">
                  <c:v>1.6210822508524081</c:v>
                </c:pt>
                <c:pt idx="190">
                  <c:v>1.6695925772881872</c:v>
                </c:pt>
                <c:pt idx="191">
                  <c:v>1.7223838902526907</c:v>
                </c:pt>
                <c:pt idx="192">
                  <c:v>1.7804643416920258</c:v>
                </c:pt>
                <c:pt idx="193">
                  <c:v>1.8452581167555016</c:v>
                </c:pt>
                <c:pt idx="194">
                  <c:v>1.9188762262165762</c:v>
                </c:pt>
                <c:pt idx="195">
                  <c:v>2.0046544617650963</c:v>
                </c:pt>
                <c:pt idx="196">
                  <c:v>2.1083583991691093</c:v>
                </c:pt>
                <c:pt idx="197">
                  <c:v>2.2414027276049464</c:v>
                </c:pt>
                <c:pt idx="198">
                  <c:v>2.4323790585844489</c:v>
                </c:pt>
                <c:pt idx="199">
                  <c:v>2.8070337683438114</c:v>
                </c:pt>
              </c:numCache>
            </c:numRef>
          </c:yVal>
          <c:smooth val="0"/>
        </c:ser>
        <c:ser>
          <c:idx val="2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'Normal Prob Bimodal'!$AC$201:$AC$400</c:f>
              <c:numCache>
                <c:formatCode>General</c:formatCode>
                <c:ptCount val="200"/>
                <c:pt idx="0">
                  <c:v>7.4578612036020839</c:v>
                </c:pt>
                <c:pt idx="1">
                  <c:v>7.6122154518432259</c:v>
                </c:pt>
                <c:pt idx="2">
                  <c:v>7.8471623453903829</c:v>
                </c:pt>
                <c:pt idx="3">
                  <c:v>8.0517798519622961</c:v>
                </c:pt>
                <c:pt idx="4">
                  <c:v>8.229607529898658</c:v>
                </c:pt>
                <c:pt idx="5">
                  <c:v>8.3868868117114257</c:v>
                </c:pt>
                <c:pt idx="6">
                  <c:v>8.5282718957292616</c:v>
                </c:pt>
                <c:pt idx="7">
                  <c:v>8.6570670364945883</c:v>
                </c:pt>
                <c:pt idx="8">
                  <c:v>8.7756560632942566</c:v>
                </c:pt>
                <c:pt idx="9">
                  <c:v>8.8858037479319485</c:v>
                </c:pt>
                <c:pt idx="10">
                  <c:v>8.9888500542112162</c:v>
                </c:pt>
                <c:pt idx="11">
                  <c:v>9.0858357110852825</c:v>
                </c:pt>
                <c:pt idx="12">
                  <c:v>9.1775852032582002</c:v>
                </c:pt>
                <c:pt idx="13">
                  <c:v>9.2647630552601417</c:v>
                </c:pt>
                <c:pt idx="14">
                  <c:v>9.347912977041041</c:v>
                </c:pt>
                <c:pt idx="15">
                  <c:v>9.4274857302047632</c:v>
                </c:pt>
                <c:pt idx="16">
                  <c:v>9.5038593868340016</c:v>
                </c:pt>
                <c:pt idx="17">
                  <c:v>9.5773543391552618</c:v>
                </c:pt>
                <c:pt idx="18">
                  <c:v>9.648244610903447</c:v>
                </c:pt>
                <c:pt idx="19">
                  <c:v>9.7167665131495564</c:v>
                </c:pt>
                <c:pt idx="20">
                  <c:v>9.7831253602152906</c:v>
                </c:pt>
                <c:pt idx="21">
                  <c:v>9.8475007460941857</c:v>
                </c:pt>
                <c:pt idx="22">
                  <c:v>9.9100507373767002</c:v>
                </c:pt>
                <c:pt idx="23">
                  <c:v>9.9709152399534009</c:v>
                </c:pt>
                <c:pt idx="24">
                  <c:v>10.03021872812857</c:v>
                </c:pt>
                <c:pt idx="25">
                  <c:v>10.088072476296785</c:v>
                </c:pt>
                <c:pt idx="26">
                  <c:v>10.144576398596216</c:v>
                </c:pt>
                <c:pt idx="27">
                  <c:v>10.199820576724614</c:v>
                </c:pt>
                <c:pt idx="28">
                  <c:v>10.253886537554946</c:v>
                </c:pt>
                <c:pt idx="29">
                  <c:v>10.306848328391686</c:v>
                </c:pt>
                <c:pt idx="30">
                  <c:v>10.358773427337226</c:v>
                </c:pt>
                <c:pt idx="31">
                  <c:v>10.409723518363327</c:v>
                </c:pt>
                <c:pt idx="32">
                  <c:v>10.459755154646796</c:v>
                </c:pt>
                <c:pt idx="33">
                  <c:v>10.508920329063361</c:v>
                </c:pt>
                <c:pt idx="34">
                  <c:v>10.55726696709633</c:v>
                </c:pt>
                <c:pt idx="35">
                  <c:v>10.604839354560747</c:v>
                </c:pt>
                <c:pt idx="36">
                  <c:v>10.651678510283524</c:v>
                </c:pt>
                <c:pt idx="37">
                  <c:v>10.697822512080158</c:v>
                </c:pt>
                <c:pt idx="38">
                  <c:v>10.743306782925643</c:v>
                </c:pt>
                <c:pt idx="39">
                  <c:v>10.788164343053186</c:v>
                </c:pt>
                <c:pt idx="40">
                  <c:v>10.832426032770266</c:v>
                </c:pt>
                <c:pt idx="41">
                  <c:v>10.876120710011444</c:v>
                </c:pt>
                <c:pt idx="42">
                  <c:v>10.919275426016004</c:v>
                </c:pt>
                <c:pt idx="43">
                  <c:v>10.961915581998205</c:v>
                </c:pt>
                <c:pt idx="44">
                  <c:v>11.004065069247416</c:v>
                </c:pt>
                <c:pt idx="45">
                  <c:v>11.045746394737227</c:v>
                </c:pt>
                <c:pt idx="46">
                  <c:v>11.086980794023722</c:v>
                </c:pt>
                <c:pt idx="47">
                  <c:v>11.127788332962373</c:v>
                </c:pt>
                <c:pt idx="48">
                  <c:v>11.168187999561979</c:v>
                </c:pt>
                <c:pt idx="49">
                  <c:v>11.208197787115838</c:v>
                </c:pt>
                <c:pt idx="50">
                  <c:v>11.247834769599192</c:v>
                </c:pt>
                <c:pt idx="51">
                  <c:v>11.287115170193351</c:v>
                </c:pt>
                <c:pt idx="52">
                  <c:v>11.326054423687189</c:v>
                </c:pt>
                <c:pt idx="53">
                  <c:v>11.364667233412705</c:v>
                </c:pt>
                <c:pt idx="54">
                  <c:v>11.402967623290635</c:v>
                </c:pt>
                <c:pt idx="55">
                  <c:v>11.440968985492594</c:v>
                </c:pt>
                <c:pt idx="56">
                  <c:v>11.478684124166161</c:v>
                </c:pt>
                <c:pt idx="57">
                  <c:v>11.516125295617357</c:v>
                </c:pt>
                <c:pt idx="58">
                  <c:v>11.553304245299783</c:v>
                </c:pt>
                <c:pt idx="59">
                  <c:v>11.590232241920416</c:v>
                </c:pt>
                <c:pt idx="60">
                  <c:v>11.626920108937776</c:v>
                </c:pt>
                <c:pt idx="61">
                  <c:v>11.663378253698133</c:v>
                </c:pt>
                <c:pt idx="62">
                  <c:v>11.699616694429242</c:v>
                </c:pt>
                <c:pt idx="63">
                  <c:v>11.735645085287947</c:v>
                </c:pt>
                <c:pt idx="64">
                  <c:v>11.771472739637662</c:v>
                </c:pt>
                <c:pt idx="65">
                  <c:v>11.807108651713897</c:v>
                </c:pt>
                <c:pt idx="66">
                  <c:v>11.842561516820105</c:v>
                </c:pt>
                <c:pt idx="67">
                  <c:v>11.877839750182147</c:v>
                </c:pt>
                <c:pt idx="68">
                  <c:v>11.912951504577221</c:v>
                </c:pt>
                <c:pt idx="69">
                  <c:v>11.947904686842126</c:v>
                </c:pt>
                <c:pt idx="70">
                  <c:v>11.982706973355866</c:v>
                </c:pt>
                <c:pt idx="71">
                  <c:v>12.01736582458285</c:v>
                </c:pt>
                <c:pt idx="72">
                  <c:v>12.051888498755227</c:v>
                </c:pt>
                <c:pt idx="73">
                  <c:v>12.086282064765809</c:v>
                </c:pt>
                <c:pt idx="74">
                  <c:v>12.120553414336911</c:v>
                </c:pt>
                <c:pt idx="75">
                  <c:v>12.154709273524801</c:v>
                </c:pt>
                <c:pt idx="76">
                  <c:v>12.188756213614475</c:v>
                </c:pt>
                <c:pt idx="77">
                  <c:v>12.222700661454946</c:v>
                </c:pt>
                <c:pt idx="78">
                  <c:v>12.256548909281298</c:v>
                </c:pt>
                <c:pt idx="79">
                  <c:v>12.290307124066043</c:v>
                </c:pt>
                <c:pt idx="80">
                  <c:v>12.323981356439134</c:v>
                </c:pt>
                <c:pt idx="81">
                  <c:v>12.357577549213023</c:v>
                </c:pt>
                <c:pt idx="82">
                  <c:v>12.391101545546571</c:v>
                </c:pt>
                <c:pt idx="83">
                  <c:v>12.424559096779232</c:v>
                </c:pt>
                <c:pt idx="84">
                  <c:v>12.45795586996481</c:v>
                </c:pt>
                <c:pt idx="85">
                  <c:v>12.4912974551322</c:v>
                </c:pt>
                <c:pt idx="86">
                  <c:v>12.524589372298857</c:v>
                </c:pt>
                <c:pt idx="87">
                  <c:v>12.557837078261111</c:v>
                </c:pt>
                <c:pt idx="88">
                  <c:v>12.591045973184244</c:v>
                </c:pt>
                <c:pt idx="89">
                  <c:v>12.6242214070139</c:v>
                </c:pt>
                <c:pt idx="90">
                  <c:v>12.657368685729431</c:v>
                </c:pt>
                <c:pt idx="91">
                  <c:v>12.690493077458779</c:v>
                </c:pt>
                <c:pt idx="92">
                  <c:v>12.723599818473764</c:v>
                </c:pt>
                <c:pt idx="93">
                  <c:v>12.756694119083848</c:v>
                </c:pt>
                <c:pt idx="94">
                  <c:v>12.789781169445952</c:v>
                </c:pt>
                <c:pt idx="95">
                  <c:v>12.822866145307303</c:v>
                </c:pt>
                <c:pt idx="96">
                  <c:v>12.855954213698025</c:v>
                </c:pt>
                <c:pt idx="97">
                  <c:v>12.889050538589734</c:v>
                </c:pt>
                <c:pt idx="98">
                  <c:v>12.922160286536297</c:v>
                </c:pt>
                <c:pt idx="99">
                  <c:v>12.95528863231276</c:v>
                </c:pt>
                <c:pt idx="100">
                  <c:v>12.988440764568347</c:v>
                </c:pt>
                <c:pt idx="101">
                  <c:v>13.021621891509589</c:v>
                </c:pt>
                <c:pt idx="102">
                  <c:v>13.054837246629644</c:v>
                </c:pt>
                <c:pt idx="103">
                  <c:v>13.088092094500212</c:v>
                </c:pt>
                <c:pt idx="104">
                  <c:v>13.121391736642655</c:v>
                </c:pt>
                <c:pt idx="105">
                  <c:v>13.154741517495381</c:v>
                </c:pt>
                <c:pt idx="106">
                  <c:v>13.188146830495034</c:v>
                </c:pt>
                <c:pt idx="107">
                  <c:v>13.221613124289609</c:v>
                </c:pt>
                <c:pt idx="108">
                  <c:v>13.255145909102318</c:v>
                </c:pt>
                <c:pt idx="109">
                  <c:v>13.28875076326581</c:v>
                </c:pt>
                <c:pt idx="110">
                  <c:v>13.322433339947315</c:v>
                </c:pt>
                <c:pt idx="111">
                  <c:v>13.356199374086273</c:v>
                </c:pt>
                <c:pt idx="112">
                  <c:v>13.390054689567203</c:v>
                </c:pt>
                <c:pt idx="113">
                  <c:v>13.424005206651907</c:v>
                </c:pt>
                <c:pt idx="114">
                  <c:v>13.458056949696589</c:v>
                </c:pt>
                <c:pt idx="115">
                  <c:v>13.492216055181029</c:v>
                </c:pt>
                <c:pt idx="116">
                  <c:v>13.526488780078955</c:v>
                </c:pt>
                <c:pt idx="117">
                  <c:v>13.560881510600625</c:v>
                </c:pt>
                <c:pt idx="118">
                  <c:v>13.59540077134103</c:v>
                </c:pt>
                <c:pt idx="119">
                  <c:v>13.630053234869539</c:v>
                </c:pt>
                <c:pt idx="120">
                  <c:v>13.664845731799717</c:v>
                </c:pt>
                <c:pt idx="121">
                  <c:v>13.699785261381004</c:v>
                </c:pt>
                <c:pt idx="122">
                  <c:v>13.734879002657504</c:v>
                </c:pt>
                <c:pt idx="123">
                  <c:v>13.770134326242843</c:v>
                </c:pt>
                <c:pt idx="124">
                  <c:v>13.805558806764349</c:v>
                </c:pt>
                <c:pt idx="125">
                  <c:v>13.841160236034455</c:v>
                </c:pt>
                <c:pt idx="126">
                  <c:v>13.876946637012471</c:v>
                </c:pt>
                <c:pt idx="127">
                  <c:v>13.912926278625681</c:v>
                </c:pt>
                <c:pt idx="128">
                  <c:v>13.949107691525143</c:v>
                </c:pt>
                <c:pt idx="129">
                  <c:v>13.985499684858826</c:v>
                </c:pt>
                <c:pt idx="130">
                  <c:v>14.022111364152746</c:v>
                </c:pt>
                <c:pt idx="131">
                  <c:v>14.05895215039971</c:v>
                </c:pt>
                <c:pt idx="132">
                  <c:v>14.096031800465415</c:v>
                </c:pt>
                <c:pt idx="133">
                  <c:v>14.133360428932818</c:v>
                </c:pt>
                <c:pt idx="134">
                  <c:v>14.170948531518427</c:v>
                </c:pt>
                <c:pt idx="135">
                  <c:v>14.208807010208307</c:v>
                </c:pt>
                <c:pt idx="136">
                  <c:v>14.246947200277658</c:v>
                </c:pt>
                <c:pt idx="137">
                  <c:v>14.285380899375781</c:v>
                </c:pt>
                <c:pt idx="138">
                  <c:v>14.324120398878721</c:v>
                </c:pt>
                <c:pt idx="139">
                  <c:v>14.363178517734864</c:v>
                </c:pt>
                <c:pt idx="140">
                  <c:v>14.402568639054961</c:v>
                </c:pt>
                <c:pt idx="141">
                  <c:v>14.442304749727727</c:v>
                </c:pt>
                <c:pt idx="142">
                  <c:v>14.482401483376034</c:v>
                </c:pt>
                <c:pt idx="143">
                  <c:v>14.522874167007199</c:v>
                </c:pt>
                <c:pt idx="144">
                  <c:v>14.563738871755136</c:v>
                </c:pt>
                <c:pt idx="145">
                  <c:v>14.605012468162482</c:v>
                </c:pt>
                <c:pt idx="146">
                  <c:v>14.646712686509066</c:v>
                </c:pt>
                <c:pt idx="147">
                  <c:v>14.68885818275978</c:v>
                </c:pt>
                <c:pt idx="148">
                  <c:v>14.731468610782152</c:v>
                </c:pt>
                <c:pt idx="149">
                  <c:v>14.774564701573162</c:v>
                </c:pt>
                <c:pt idx="150">
                  <c:v>14.818168350338601</c:v>
                </c:pt>
                <c:pt idx="151">
                  <c:v>14.862302712388688</c:v>
                </c:pt>
                <c:pt idx="152">
                  <c:v>14.906992308954649</c:v>
                </c:pt>
                <c:pt idx="153">
                  <c:v>14.952263144195653</c:v>
                </c:pt>
                <c:pt idx="154">
                  <c:v>14.99814283485925</c:v>
                </c:pt>
                <c:pt idx="155">
                  <c:v>15.044660754286495</c:v>
                </c:pt>
                <c:pt idx="156">
                  <c:v>15.091848192722928</c:v>
                </c:pt>
                <c:pt idx="157">
                  <c:v>15.139738536216765</c:v>
                </c:pt>
                <c:pt idx="158">
                  <c:v>15.18836746676728</c:v>
                </c:pt>
                <c:pt idx="159">
                  <c:v>15.237773186842743</c:v>
                </c:pt>
                <c:pt idx="160">
                  <c:v>15.287996671935385</c:v>
                </c:pt>
                <c:pt idx="161">
                  <c:v>15.339081955482172</c:v>
                </c:pt>
                <c:pt idx="162">
                  <c:v>15.391076451281265</c:v>
                </c:pt>
                <c:pt idx="163">
                  <c:v>15.444031319509619</c:v>
                </c:pt>
                <c:pt idx="164">
                  <c:v>15.498001883640695</c:v>
                </c:pt>
                <c:pt idx="165">
                  <c:v>15.553048107029683</c:v>
                </c:pt>
                <c:pt idx="166">
                  <c:v>15.609235139749615</c:v>
                </c:pt>
                <c:pt idx="167">
                  <c:v>15.666633948521348</c:v>
                </c:pt>
                <c:pt idx="168">
                  <c:v>15.725322045409351</c:v>
                </c:pt>
                <c:pt idx="169">
                  <c:v>15.785384334519815</c:v>
                </c:pt>
                <c:pt idx="170">
                  <c:v>15.846914100460465</c:v>
                </c:pt>
                <c:pt idx="171">
                  <c:v>15.910014168104039</c:v>
                </c:pt>
                <c:pt idx="172">
                  <c:v>15.974798270645376</c:v>
                </c:pt>
                <c:pt idx="173">
                  <c:v>16.041392672620574</c:v>
                </c:pt>
                <c:pt idx="174">
                  <c:v>16.109938107240662</c:v>
                </c:pt>
                <c:pt idx="175">
                  <c:v>16.180592104180484</c:v>
                </c:pt>
                <c:pt idx="176">
                  <c:v>16.253531806408319</c:v>
                </c:pt>
                <c:pt idx="177">
                  <c:v>16.328957404986124</c:v>
                </c:pt>
                <c:pt idx="178">
                  <c:v>16.40709636228393</c:v>
                </c:pt>
                <c:pt idx="179">
                  <c:v>16.488208651585818</c:v>
                </c:pt>
                <c:pt idx="180">
                  <c:v>16.572593321926796</c:v>
                </c:pt>
                <c:pt idx="181">
                  <c:v>16.660596812400446</c:v>
                </c:pt>
                <c:pt idx="182">
                  <c:v>16.752623607650435</c:v>
                </c:pt>
                <c:pt idx="183">
                  <c:v>16.849150073819573</c:v>
                </c:pt>
                <c:pt idx="184">
                  <c:v>16.950742687701769</c:v>
                </c:pt>
                <c:pt idx="185">
                  <c:v>17.058082448154565</c:v>
                </c:pt>
                <c:pt idx="186">
                  <c:v>17.171998170929729</c:v>
                </c:pt>
                <c:pt idx="187">
                  <c:v>17.293512853312624</c:v>
                </c:pt>
                <c:pt idx="188">
                  <c:v>17.423909792909601</c:v>
                </c:pt>
                <c:pt idx="189">
                  <c:v>17.564829504547088</c:v>
                </c:pt>
                <c:pt idx="190">
                  <c:v>17.718416421180208</c:v>
                </c:pt>
                <c:pt idx="191">
                  <c:v>17.887549578030836</c:v>
                </c:pt>
                <c:pt idx="192">
                  <c:v>18.076222417646676</c:v>
                </c:pt>
                <c:pt idx="193">
                  <c:v>18.290204506822562</c:v>
                </c:pt>
                <c:pt idx="194">
                  <c:v>18.538279854919612</c:v>
                </c:pt>
                <c:pt idx="195">
                  <c:v>18.834791480362391</c:v>
                </c:pt>
                <c:pt idx="196">
                  <c:v>19.205586696562392</c:v>
                </c:pt>
                <c:pt idx="197">
                  <c:v>19.704810975963717</c:v>
                </c:pt>
                <c:pt idx="198">
                  <c:v>20.480182398541203</c:v>
                </c:pt>
                <c:pt idx="199">
                  <c:v>22.307856570004461</c:v>
                </c:pt>
              </c:numCache>
            </c:numRef>
          </c:xVal>
          <c:yVal>
            <c:numRef>
              <c:f>'Normal Prob Bimodal'!$X$201:$X$400</c:f>
              <c:numCache>
                <c:formatCode>General</c:formatCode>
                <c:ptCount val="200"/>
                <c:pt idx="0">
                  <c:v>-2.8070337683438042</c:v>
                </c:pt>
                <c:pt idx="1">
                  <c:v>-2.4323790585844463</c:v>
                </c:pt>
                <c:pt idx="2">
                  <c:v>-2.2414027276049446</c:v>
                </c:pt>
                <c:pt idx="3">
                  <c:v>-2.1083583991691093</c:v>
                </c:pt>
                <c:pt idx="4">
                  <c:v>-2.0046544617650959</c:v>
                </c:pt>
                <c:pt idx="5">
                  <c:v>-1.9188762262165762</c:v>
                </c:pt>
                <c:pt idx="6">
                  <c:v>-1.8452581167555007</c:v>
                </c:pt>
                <c:pt idx="7">
                  <c:v>-1.7804643416920256</c:v>
                </c:pt>
                <c:pt idx="8">
                  <c:v>-1.7223838902526909</c:v>
                </c:pt>
                <c:pt idx="9">
                  <c:v>-1.6695925772881866</c:v>
                </c:pt>
                <c:pt idx="10">
                  <c:v>-1.6210822508524081</c:v>
                </c:pt>
                <c:pt idx="11">
                  <c:v>-1.5761119739866583</c:v>
                </c:pt>
                <c:pt idx="12">
                  <c:v>-1.5341205443525459</c:v>
                </c:pt>
                <c:pt idx="13">
                  <c:v>-1.4946722498066201</c:v>
                </c:pt>
                <c:pt idx="14">
                  <c:v>-1.4574217385976507</c:v>
                </c:pt>
                <c:pt idx="15">
                  <c:v>-1.4220904321223211</c:v>
                </c:pt>
                <c:pt idx="16">
                  <c:v>-1.3884501973191481</c:v>
                </c:pt>
                <c:pt idx="17">
                  <c:v>-1.3563117453352478</c:v>
                </c:pt>
                <c:pt idx="18">
                  <c:v>-1.3255161998000577</c:v>
                </c:pt>
                <c:pt idx="19">
                  <c:v>-1.2959288462604264</c:v>
                </c:pt>
                <c:pt idx="20">
                  <c:v>-1.2674344169169052</c:v>
                </c:pt>
                <c:pt idx="21">
                  <c:v>-1.2399334778907378</c:v>
                </c:pt>
                <c:pt idx="22">
                  <c:v>-1.2133396224885178</c:v>
                </c:pt>
                <c:pt idx="23">
                  <c:v>-1.1875772631885786</c:v>
                </c:pt>
                <c:pt idx="24">
                  <c:v>-1.1625798748436229</c:v>
                </c:pt>
                <c:pt idx="25">
                  <c:v>-1.1382885824147984</c:v>
                </c:pt>
                <c:pt idx="26">
                  <c:v>-1.1146510149326594</c:v>
                </c:pt>
                <c:pt idx="27">
                  <c:v>-1.091620367434168</c:v>
                </c:pt>
                <c:pt idx="28">
                  <c:v>-1.0691546270064722</c:v>
                </c:pt>
                <c:pt idx="29">
                  <c:v>-1.0472159295232348</c:v>
                </c:pt>
                <c:pt idx="30">
                  <c:v>-1.0257700213555492</c:v>
                </c:pt>
                <c:pt idx="31">
                  <c:v>-1.0047858060707031</c:v>
                </c:pt>
                <c:pt idx="32">
                  <c:v>-0.98423496044632541</c:v>
                </c:pt>
                <c:pt idx="33">
                  <c:v>-0.96409160740693378</c:v>
                </c:pt>
                <c:pt idx="34">
                  <c:v>-0.9443320360069184</c:v>
                </c:pt>
                <c:pt idx="35">
                  <c:v>-0.92493446053172657</c:v>
                </c:pt>
                <c:pt idx="36">
                  <c:v>-0.90587881230928535</c:v>
                </c:pt>
                <c:pt idx="37">
                  <c:v>-0.88714655901887607</c:v>
                </c:pt>
                <c:pt idx="38">
                  <c:v>-0.86872054723122882</c:v>
                </c:pt>
                <c:pt idx="39">
                  <c:v>-0.85058486466838468</c:v>
                </c:pt>
                <c:pt idx="40">
                  <c:v>-0.83272471927744329</c:v>
                </c:pt>
                <c:pt idx="41">
                  <c:v>-0.81512633270115509</c:v>
                </c:pt>
                <c:pt idx="42">
                  <c:v>-0.79777684612523825</c:v>
                </c:pt>
                <c:pt idx="43">
                  <c:v>-0.78066423680623365</c:v>
                </c:pt>
                <c:pt idx="44">
                  <c:v>-0.76377724384952272</c:v>
                </c:pt>
                <c:pt idx="45">
                  <c:v>-0.74710530202624492</c:v>
                </c:pt>
                <c:pt idx="46">
                  <c:v>-0.73063848259937203</c:v>
                </c:pt>
                <c:pt idx="47">
                  <c:v>-0.71436744028018739</c:v>
                </c:pt>
                <c:pt idx="48">
                  <c:v>-0.69828336556258763</c:v>
                </c:pt>
                <c:pt idx="49">
                  <c:v>-0.68237794178843358</c:v>
                </c:pt>
                <c:pt idx="50">
                  <c:v>-0.6666433063863062</c:v>
                </c:pt>
                <c:pt idx="51">
                  <c:v>-0.6510720158013259</c:v>
                </c:pt>
                <c:pt idx="52">
                  <c:v>-0.63565701369758276</c:v>
                </c:pt>
                <c:pt idx="53">
                  <c:v>-0.62039160206907751</c:v>
                </c:pt>
                <c:pt idx="54">
                  <c:v>-0.60526941494150954</c:v>
                </c:pt>
                <c:pt idx="55">
                  <c:v>-0.59028439438696867</c:v>
                </c:pt>
                <c:pt idx="56">
                  <c:v>-0.5754307686077732</c:v>
                </c:pt>
                <c:pt idx="57">
                  <c:v>-0.5607030318750833</c:v>
                </c:pt>
                <c:pt idx="58">
                  <c:v>-0.54609592613335589</c:v>
                </c:pt>
                <c:pt idx="59">
                  <c:v>-0.53160442410370579</c:v>
                </c:pt>
                <c:pt idx="60">
                  <c:v>-0.51722371373836373</c:v>
                </c:pt>
                <c:pt idx="61">
                  <c:v>-0.50294918389505805</c:v>
                </c:pt>
                <c:pt idx="62">
                  <c:v>-0.48877641111466941</c:v>
                </c:pt>
                <c:pt idx="63">
                  <c:v>-0.47470114739821306</c:v>
                </c:pt>
                <c:pt idx="64">
                  <c:v>-0.46071930889032536</c:v>
                </c:pt>
                <c:pt idx="65">
                  <c:v>-0.44682696538622602</c:v>
                </c:pt>
                <c:pt idx="66">
                  <c:v>-0.43302033058771872</c:v>
                </c:pt>
                <c:pt idx="67">
                  <c:v>-0.41929575304139605</c:v>
                </c:pt>
                <c:pt idx="68">
                  <c:v>-0.40564970769891451</c:v>
                </c:pt>
                <c:pt idx="69">
                  <c:v>-0.39207878804514956</c:v>
                </c:pt>
                <c:pt idx="70">
                  <c:v>-0.37857969874529823</c:v>
                </c:pt>
                <c:pt idx="71">
                  <c:v>-0.3651492487666822</c:v>
                </c:pt>
                <c:pt idx="72">
                  <c:v>-0.35178434493515626</c:v>
                </c:pt>
                <c:pt idx="73">
                  <c:v>-0.33848198588973982</c:v>
                </c:pt>
                <c:pt idx="74">
                  <c:v>-0.32523925640239543</c:v>
                </c:pt>
                <c:pt idx="75">
                  <c:v>-0.31205332203283226</c:v>
                </c:pt>
                <c:pt idx="76">
                  <c:v>-0.29892142409085731</c:v>
                </c:pt>
                <c:pt idx="77">
                  <c:v>-0.28584087488116566</c:v>
                </c:pt>
                <c:pt idx="78">
                  <c:v>-0.27280905320758231</c:v>
                </c:pt>
                <c:pt idx="79">
                  <c:v>-0.25982340011567678</c:v>
                </c:pt>
                <c:pt idx="80">
                  <c:v>-0.24688141485437839</c:v>
                </c:pt>
                <c:pt idx="81">
                  <c:v>-0.23398065103876436</c:v>
                </c:pt>
                <c:pt idx="82">
                  <c:v>-0.22111871299757052</c:v>
                </c:pt>
                <c:pt idx="83">
                  <c:v>-0.20829325229022513</c:v>
                </c:pt>
                <c:pt idx="84">
                  <c:v>-0.19550196437931941</c:v>
                </c:pt>
                <c:pt idx="85">
                  <c:v>-0.18274258544544394</c:v>
                </c:pt>
                <c:pt idx="86">
                  <c:v>-0.17001288933221939</c:v>
                </c:pt>
                <c:pt idx="87">
                  <c:v>-0.1573106846101707</c:v>
                </c:pt>
                <c:pt idx="88">
                  <c:v>-0.14463381174882106</c:v>
                </c:pt>
                <c:pt idx="89">
                  <c:v>-0.13198014038704126</c:v>
                </c:pt>
                <c:pt idx="90">
                  <c:v>-0.11934756669227513</c:v>
                </c:pt>
                <c:pt idx="91">
                  <c:v>-0.10673401079978624</c:v>
                </c:pt>
                <c:pt idx="92">
                  <c:v>-9.4137414323536367E-2</c:v>
                </c:pt>
                <c:pt idx="93">
                  <c:v>-8.1555737930718422E-2</c:v>
                </c:pt>
                <c:pt idx="94">
                  <c:v>-6.8986958972328066E-2</c:v>
                </c:pt>
                <c:pt idx="95">
                  <c:v>-5.642906916247406E-2</c:v>
                </c:pt>
                <c:pt idx="96">
                  <c:v>-4.388007229940119E-2</c:v>
                </c:pt>
                <c:pt idx="97">
                  <c:v>-3.1337982021426625E-2</c:v>
                </c:pt>
                <c:pt idx="98">
                  <c:v>-1.8800819591187675E-2</c:v>
                </c:pt>
                <c:pt idx="99">
                  <c:v>-6.2666117017504746E-3</c:v>
                </c:pt>
                <c:pt idx="100">
                  <c:v>6.266611701750335E-3</c:v>
                </c:pt>
                <c:pt idx="101">
                  <c:v>1.8800819591187536E-2</c:v>
                </c:pt>
                <c:pt idx="102">
                  <c:v>3.1337982021426479E-2</c:v>
                </c:pt>
                <c:pt idx="103">
                  <c:v>4.3880072299401045E-2</c:v>
                </c:pt>
                <c:pt idx="104">
                  <c:v>5.6429069162473922E-2</c:v>
                </c:pt>
                <c:pt idx="105">
                  <c:v>6.8986958972327914E-2</c:v>
                </c:pt>
                <c:pt idx="106">
                  <c:v>8.1555737930718422E-2</c:v>
                </c:pt>
                <c:pt idx="107">
                  <c:v>9.4137414323536367E-2</c:v>
                </c:pt>
                <c:pt idx="108">
                  <c:v>0.10673401079978624</c:v>
                </c:pt>
                <c:pt idx="109">
                  <c:v>0.11934756669227513</c:v>
                </c:pt>
                <c:pt idx="110">
                  <c:v>0.13198014038704126</c:v>
                </c:pt>
                <c:pt idx="111">
                  <c:v>0.14463381174882106</c:v>
                </c:pt>
                <c:pt idx="112">
                  <c:v>0.1573106846101707</c:v>
                </c:pt>
                <c:pt idx="113">
                  <c:v>0.17001288933221939</c:v>
                </c:pt>
                <c:pt idx="114">
                  <c:v>0.18274258544544394</c:v>
                </c:pt>
                <c:pt idx="115">
                  <c:v>0.19550196437931941</c:v>
                </c:pt>
                <c:pt idx="116">
                  <c:v>0.20829325229022513</c:v>
                </c:pt>
                <c:pt idx="117">
                  <c:v>0.22111871299757052</c:v>
                </c:pt>
                <c:pt idx="118">
                  <c:v>0.23398065103876436</c:v>
                </c:pt>
                <c:pt idx="119">
                  <c:v>0.24688141485437856</c:v>
                </c:pt>
                <c:pt idx="120">
                  <c:v>0.25982340011567695</c:v>
                </c:pt>
                <c:pt idx="121">
                  <c:v>0.27280905320758253</c:v>
                </c:pt>
                <c:pt idx="122">
                  <c:v>0.28584087488116572</c:v>
                </c:pt>
                <c:pt idx="123">
                  <c:v>0.29892142409085742</c:v>
                </c:pt>
                <c:pt idx="124">
                  <c:v>0.31205332203283237</c:v>
                </c:pt>
                <c:pt idx="125">
                  <c:v>0.3252392564023952</c:v>
                </c:pt>
                <c:pt idx="126">
                  <c:v>0.33848198588973966</c:v>
                </c:pt>
                <c:pt idx="127">
                  <c:v>0.35178434493515615</c:v>
                </c:pt>
                <c:pt idx="128">
                  <c:v>0.36514924876668203</c:v>
                </c:pt>
                <c:pt idx="129">
                  <c:v>0.37857969874529807</c:v>
                </c:pt>
                <c:pt idx="130">
                  <c:v>0.39207878804514951</c:v>
                </c:pt>
                <c:pt idx="131">
                  <c:v>0.40564970769891451</c:v>
                </c:pt>
                <c:pt idx="132">
                  <c:v>0.41929575304139605</c:v>
                </c:pt>
                <c:pt idx="133">
                  <c:v>0.43302033058771872</c:v>
                </c:pt>
                <c:pt idx="134">
                  <c:v>0.44682696538622602</c:v>
                </c:pt>
                <c:pt idx="135">
                  <c:v>0.46071930889032536</c:v>
                </c:pt>
                <c:pt idx="136">
                  <c:v>0.47470114739821306</c:v>
                </c:pt>
                <c:pt idx="137">
                  <c:v>0.48877641111466941</c:v>
                </c:pt>
                <c:pt idx="138">
                  <c:v>0.50294918389505805</c:v>
                </c:pt>
                <c:pt idx="139">
                  <c:v>0.51722371373836373</c:v>
                </c:pt>
                <c:pt idx="140">
                  <c:v>0.53160442410370579</c:v>
                </c:pt>
                <c:pt idx="141">
                  <c:v>0.54609592613335589</c:v>
                </c:pt>
                <c:pt idx="142">
                  <c:v>0.5607030318750833</c:v>
                </c:pt>
                <c:pt idx="143">
                  <c:v>0.5754307686077732</c:v>
                </c:pt>
                <c:pt idx="144">
                  <c:v>0.59028439438696867</c:v>
                </c:pt>
                <c:pt idx="145">
                  <c:v>0.60526941494150943</c:v>
                </c:pt>
                <c:pt idx="146">
                  <c:v>0.62039160206907773</c:v>
                </c:pt>
                <c:pt idx="147">
                  <c:v>0.63565701369758265</c:v>
                </c:pt>
                <c:pt idx="148">
                  <c:v>0.65107201580132668</c:v>
                </c:pt>
                <c:pt idx="149">
                  <c:v>0.66664330638630676</c:v>
                </c:pt>
                <c:pt idx="150">
                  <c:v>0.68237794178843325</c:v>
                </c:pt>
                <c:pt idx="151">
                  <c:v>0.6982833655625873</c:v>
                </c:pt>
                <c:pt idx="152">
                  <c:v>0.71436744028018784</c:v>
                </c:pt>
                <c:pt idx="153">
                  <c:v>0.73063848259937203</c:v>
                </c:pt>
                <c:pt idx="154">
                  <c:v>0.74710530202624492</c:v>
                </c:pt>
                <c:pt idx="155">
                  <c:v>0.76377724384952272</c:v>
                </c:pt>
                <c:pt idx="156">
                  <c:v>0.78066423680623365</c:v>
                </c:pt>
                <c:pt idx="157">
                  <c:v>0.79777684612523825</c:v>
                </c:pt>
                <c:pt idx="158">
                  <c:v>0.81512633270115509</c:v>
                </c:pt>
                <c:pt idx="159">
                  <c:v>0.83272471927744329</c:v>
                </c:pt>
                <c:pt idx="160">
                  <c:v>0.85058486466838468</c:v>
                </c:pt>
                <c:pt idx="161">
                  <c:v>0.86872054723122882</c:v>
                </c:pt>
                <c:pt idx="162">
                  <c:v>0.88714655901887607</c:v>
                </c:pt>
                <c:pt idx="163">
                  <c:v>0.90587881230928535</c:v>
                </c:pt>
                <c:pt idx="164">
                  <c:v>0.92493446053172657</c:v>
                </c:pt>
                <c:pt idx="165">
                  <c:v>0.9443320360069184</c:v>
                </c:pt>
                <c:pt idx="166">
                  <c:v>0.96409160740693378</c:v>
                </c:pt>
                <c:pt idx="167">
                  <c:v>0.98423496044632541</c:v>
                </c:pt>
                <c:pt idx="168">
                  <c:v>1.0047858060707031</c:v>
                </c:pt>
                <c:pt idx="169">
                  <c:v>1.0257700213555492</c:v>
                </c:pt>
                <c:pt idx="170">
                  <c:v>1.0472159295232348</c:v>
                </c:pt>
                <c:pt idx="171">
                  <c:v>1.0691546270064722</c:v>
                </c:pt>
                <c:pt idx="172">
                  <c:v>1.0916203674341685</c:v>
                </c:pt>
                <c:pt idx="173">
                  <c:v>1.1146510149326603</c:v>
                </c:pt>
                <c:pt idx="174">
                  <c:v>1.1382885824147984</c:v>
                </c:pt>
                <c:pt idx="175">
                  <c:v>1.1625798748436227</c:v>
                </c:pt>
                <c:pt idx="176">
                  <c:v>1.1875772631885781</c:v>
                </c:pt>
                <c:pt idx="177">
                  <c:v>1.213339622488518</c:v>
                </c:pt>
                <c:pt idx="178">
                  <c:v>1.2399334778907378</c:v>
                </c:pt>
                <c:pt idx="179">
                  <c:v>1.2674344169169047</c:v>
                </c:pt>
                <c:pt idx="180">
                  <c:v>1.2959288462604264</c:v>
                </c:pt>
                <c:pt idx="181">
                  <c:v>1.3255161998000577</c:v>
                </c:pt>
                <c:pt idx="182">
                  <c:v>1.3563117453352478</c:v>
                </c:pt>
                <c:pt idx="183">
                  <c:v>1.3884501973191481</c:v>
                </c:pt>
                <c:pt idx="184">
                  <c:v>1.4220904321223211</c:v>
                </c:pt>
                <c:pt idx="185">
                  <c:v>1.4574217385976511</c:v>
                </c:pt>
                <c:pt idx="186">
                  <c:v>1.4946722498066201</c:v>
                </c:pt>
                <c:pt idx="187">
                  <c:v>1.5341205443525465</c:v>
                </c:pt>
                <c:pt idx="188">
                  <c:v>1.5761119739866585</c:v>
                </c:pt>
                <c:pt idx="189">
                  <c:v>1.6210822508524081</c:v>
                </c:pt>
                <c:pt idx="190">
                  <c:v>1.6695925772881872</c:v>
                </c:pt>
                <c:pt idx="191">
                  <c:v>1.7223838902526907</c:v>
                </c:pt>
                <c:pt idx="192">
                  <c:v>1.7804643416920258</c:v>
                </c:pt>
                <c:pt idx="193">
                  <c:v>1.8452581167555016</c:v>
                </c:pt>
                <c:pt idx="194">
                  <c:v>1.9188762262165762</c:v>
                </c:pt>
                <c:pt idx="195">
                  <c:v>2.0046544617650963</c:v>
                </c:pt>
                <c:pt idx="196">
                  <c:v>2.1083583991691093</c:v>
                </c:pt>
                <c:pt idx="197">
                  <c:v>2.2414027276049464</c:v>
                </c:pt>
                <c:pt idx="198">
                  <c:v>2.4323790585844489</c:v>
                </c:pt>
                <c:pt idx="199">
                  <c:v>2.8070337683438114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'Normal Prob Bimodal'!$AD$201:$AD$400</c:f>
              <c:numCache>
                <c:formatCode>General</c:formatCode>
                <c:ptCount val="200"/>
                <c:pt idx="0">
                  <c:v>2.7113363287438674</c:v>
                </c:pt>
                <c:pt idx="1">
                  <c:v>4.5390105002070973</c:v>
                </c:pt>
                <c:pt idx="2">
                  <c:v>5.3143819227845812</c:v>
                </c:pt>
                <c:pt idx="3">
                  <c:v>5.8136062021858965</c:v>
                </c:pt>
                <c:pt idx="4">
                  <c:v>6.184401418385896</c:v>
                </c:pt>
                <c:pt idx="5">
                  <c:v>6.4809130438286733</c:v>
                </c:pt>
                <c:pt idx="6">
                  <c:v>6.7289883919257294</c:v>
                </c:pt>
                <c:pt idx="7">
                  <c:v>6.9429704811016109</c:v>
                </c:pt>
                <c:pt idx="8">
                  <c:v>7.1316433207174521</c:v>
                </c:pt>
                <c:pt idx="9">
                  <c:v>7.3007764775680792</c:v>
                </c:pt>
                <c:pt idx="10">
                  <c:v>7.4543633942011978</c:v>
                </c:pt>
                <c:pt idx="11">
                  <c:v>7.5952831058386874</c:v>
                </c:pt>
                <c:pt idx="12">
                  <c:v>7.7256800454356673</c:v>
                </c:pt>
                <c:pt idx="13">
                  <c:v>7.8471947278185565</c:v>
                </c:pt>
                <c:pt idx="14">
                  <c:v>7.961110450593722</c:v>
                </c:pt>
                <c:pt idx="15">
                  <c:v>8.0684502110465193</c:v>
                </c:pt>
                <c:pt idx="16">
                  <c:v>8.1700428249287143</c:v>
                </c:pt>
                <c:pt idx="17">
                  <c:v>8.2665692910978539</c:v>
                </c:pt>
                <c:pt idx="18">
                  <c:v>8.3585960863478412</c:v>
                </c:pt>
                <c:pt idx="19">
                  <c:v>8.4465995768214892</c:v>
                </c:pt>
                <c:pt idx="20">
                  <c:v>8.5309842471624684</c:v>
                </c:pt>
                <c:pt idx="21">
                  <c:v>8.6120965364643585</c:v>
                </c:pt>
                <c:pt idx="22">
                  <c:v>8.6902354937621631</c:v>
                </c:pt>
                <c:pt idx="23">
                  <c:v>8.7656610923399665</c:v>
                </c:pt>
                <c:pt idx="24">
                  <c:v>8.8386007945678031</c:v>
                </c:pt>
                <c:pt idx="25">
                  <c:v>8.9092547915076228</c:v>
                </c:pt>
                <c:pt idx="26">
                  <c:v>8.9778002261277177</c:v>
                </c:pt>
                <c:pt idx="27">
                  <c:v>9.0443946281029124</c:v>
                </c:pt>
                <c:pt idx="28">
                  <c:v>9.1091787306442473</c:v>
                </c:pt>
                <c:pt idx="29">
                  <c:v>9.172278798287822</c:v>
                </c:pt>
                <c:pt idx="30">
                  <c:v>9.2338085642284717</c:v>
                </c:pt>
                <c:pt idx="31">
                  <c:v>9.2938708533389356</c:v>
                </c:pt>
                <c:pt idx="32">
                  <c:v>9.3525589502269391</c:v>
                </c:pt>
                <c:pt idx="33">
                  <c:v>9.4099577589986723</c:v>
                </c:pt>
                <c:pt idx="34">
                  <c:v>9.4661447917186035</c:v>
                </c:pt>
                <c:pt idx="35">
                  <c:v>9.5211910151075916</c:v>
                </c:pt>
                <c:pt idx="36">
                  <c:v>9.5751615792386673</c:v>
                </c:pt>
                <c:pt idx="37">
                  <c:v>9.628116447467022</c:v>
                </c:pt>
                <c:pt idx="38">
                  <c:v>9.680110943266115</c:v>
                </c:pt>
                <c:pt idx="39">
                  <c:v>9.7311962268129015</c:v>
                </c:pt>
                <c:pt idx="40">
                  <c:v>9.7814197119055439</c:v>
                </c:pt>
                <c:pt idx="41">
                  <c:v>9.8308254319810064</c:v>
                </c:pt>
                <c:pt idx="42">
                  <c:v>9.8794543625315221</c:v>
                </c:pt>
                <c:pt idx="43">
                  <c:v>9.9273447060253588</c:v>
                </c:pt>
                <c:pt idx="44">
                  <c:v>9.9745321444617918</c:v>
                </c:pt>
                <c:pt idx="45">
                  <c:v>10.021050063889037</c:v>
                </c:pt>
                <c:pt idx="46">
                  <c:v>10.066929754552634</c:v>
                </c:pt>
                <c:pt idx="47">
                  <c:v>10.112200589793639</c:v>
                </c:pt>
                <c:pt idx="48">
                  <c:v>10.156890186359597</c:v>
                </c:pt>
                <c:pt idx="49">
                  <c:v>10.201024548409686</c:v>
                </c:pt>
                <c:pt idx="50">
                  <c:v>10.244628197175127</c:v>
                </c:pt>
                <c:pt idx="51">
                  <c:v>10.287724287966137</c:v>
                </c:pt>
                <c:pt idx="52">
                  <c:v>10.330334715988506</c:v>
                </c:pt>
                <c:pt idx="53">
                  <c:v>10.372480212239223</c:v>
                </c:pt>
                <c:pt idx="54">
                  <c:v>10.414180430585805</c:v>
                </c:pt>
                <c:pt idx="55">
                  <c:v>10.45545402699315</c:v>
                </c:pt>
                <c:pt idx="56">
                  <c:v>10.496318731741088</c:v>
                </c:pt>
                <c:pt idx="57">
                  <c:v>10.536791415372253</c:v>
                </c:pt>
                <c:pt idx="58">
                  <c:v>10.57688814902056</c:v>
                </c:pt>
                <c:pt idx="59">
                  <c:v>10.616624259693326</c:v>
                </c:pt>
                <c:pt idx="60">
                  <c:v>10.656014381013422</c:v>
                </c:pt>
                <c:pt idx="61">
                  <c:v>10.695072499869566</c:v>
                </c:pt>
                <c:pt idx="62">
                  <c:v>10.733811999372506</c:v>
                </c:pt>
                <c:pt idx="63">
                  <c:v>10.772245698470629</c:v>
                </c:pt>
                <c:pt idx="64">
                  <c:v>10.81038588853998</c:v>
                </c:pt>
                <c:pt idx="65">
                  <c:v>10.84824436722986</c:v>
                </c:pt>
                <c:pt idx="66">
                  <c:v>10.885832469815469</c:v>
                </c:pt>
                <c:pt idx="67">
                  <c:v>10.923161098282872</c:v>
                </c:pt>
                <c:pt idx="68">
                  <c:v>10.960240748348577</c:v>
                </c:pt>
                <c:pt idx="69">
                  <c:v>10.997081534595541</c:v>
                </c:pt>
                <c:pt idx="70">
                  <c:v>11.033693213889459</c:v>
                </c:pt>
                <c:pt idx="71">
                  <c:v>11.070085207223141</c:v>
                </c:pt>
                <c:pt idx="72">
                  <c:v>11.106266620122605</c:v>
                </c:pt>
                <c:pt idx="73">
                  <c:v>11.142246261735815</c:v>
                </c:pt>
                <c:pt idx="74">
                  <c:v>11.178032662713832</c:v>
                </c:pt>
                <c:pt idx="75">
                  <c:v>11.213634091983938</c:v>
                </c:pt>
                <c:pt idx="76">
                  <c:v>11.249058572505444</c:v>
                </c:pt>
                <c:pt idx="77">
                  <c:v>11.284313896090785</c:v>
                </c:pt>
                <c:pt idx="78">
                  <c:v>11.319407637367283</c:v>
                </c:pt>
                <c:pt idx="79">
                  <c:v>11.354347166948571</c:v>
                </c:pt>
                <c:pt idx="80">
                  <c:v>11.389139663878748</c:v>
                </c:pt>
                <c:pt idx="81">
                  <c:v>11.423792127407257</c:v>
                </c:pt>
                <c:pt idx="82">
                  <c:v>11.458311388147662</c:v>
                </c:pt>
                <c:pt idx="83">
                  <c:v>11.492704118669332</c:v>
                </c:pt>
                <c:pt idx="84">
                  <c:v>11.526976843567258</c:v>
                </c:pt>
                <c:pt idx="85">
                  <c:v>11.561135949051698</c:v>
                </c:pt>
                <c:pt idx="86">
                  <c:v>11.595187692096379</c:v>
                </c:pt>
                <c:pt idx="87">
                  <c:v>11.629138209181084</c:v>
                </c:pt>
                <c:pt idx="88">
                  <c:v>11.662993524662014</c:v>
                </c:pt>
                <c:pt idx="89">
                  <c:v>11.696759558800972</c:v>
                </c:pt>
                <c:pt idx="90">
                  <c:v>11.730442135482477</c:v>
                </c:pt>
                <c:pt idx="91">
                  <c:v>11.764046989645969</c:v>
                </c:pt>
                <c:pt idx="92">
                  <c:v>11.797579774458677</c:v>
                </c:pt>
                <c:pt idx="93">
                  <c:v>11.831046068253253</c:v>
                </c:pt>
                <c:pt idx="94">
                  <c:v>11.864451381252906</c:v>
                </c:pt>
                <c:pt idx="95">
                  <c:v>11.897801162105631</c:v>
                </c:pt>
                <c:pt idx="96">
                  <c:v>11.931100804248073</c:v>
                </c:pt>
                <c:pt idx="97">
                  <c:v>11.964355652118643</c:v>
                </c:pt>
                <c:pt idx="98">
                  <c:v>11.997571007238697</c:v>
                </c:pt>
                <c:pt idx="99">
                  <c:v>12.03075213417994</c:v>
                </c:pt>
                <c:pt idx="100">
                  <c:v>12.063904266435527</c:v>
                </c:pt>
                <c:pt idx="101">
                  <c:v>12.09703261221199</c:v>
                </c:pt>
                <c:pt idx="102">
                  <c:v>12.130142360158553</c:v>
                </c:pt>
                <c:pt idx="103">
                  <c:v>12.16323868505026</c:v>
                </c:pt>
                <c:pt idx="104">
                  <c:v>12.196326753440983</c:v>
                </c:pt>
                <c:pt idx="105">
                  <c:v>12.229411729302335</c:v>
                </c:pt>
                <c:pt idx="106">
                  <c:v>12.262498779664439</c:v>
                </c:pt>
                <c:pt idx="107">
                  <c:v>12.295593080274523</c:v>
                </c:pt>
                <c:pt idx="108">
                  <c:v>12.328699821289508</c:v>
                </c:pt>
                <c:pt idx="109">
                  <c:v>12.361824213018856</c:v>
                </c:pt>
                <c:pt idx="110">
                  <c:v>12.394971491734387</c:v>
                </c:pt>
                <c:pt idx="111">
                  <c:v>12.428146925564043</c:v>
                </c:pt>
                <c:pt idx="112">
                  <c:v>12.461355820487176</c:v>
                </c:pt>
                <c:pt idx="113">
                  <c:v>12.49460352644943</c:v>
                </c:pt>
                <c:pt idx="114">
                  <c:v>12.527895443616087</c:v>
                </c:pt>
                <c:pt idx="115">
                  <c:v>12.561237028783477</c:v>
                </c:pt>
                <c:pt idx="116">
                  <c:v>12.594633801969055</c:v>
                </c:pt>
                <c:pt idx="117">
                  <c:v>12.628091353201716</c:v>
                </c:pt>
                <c:pt idx="118">
                  <c:v>12.661615349535264</c:v>
                </c:pt>
                <c:pt idx="119">
                  <c:v>12.695211542309153</c:v>
                </c:pt>
                <c:pt idx="120">
                  <c:v>12.728885774682245</c:v>
                </c:pt>
                <c:pt idx="121">
                  <c:v>12.762643989466989</c:v>
                </c:pt>
                <c:pt idx="122">
                  <c:v>12.796492237293343</c:v>
                </c:pt>
                <c:pt idx="123">
                  <c:v>12.830436685133812</c:v>
                </c:pt>
                <c:pt idx="124">
                  <c:v>12.864483625223485</c:v>
                </c:pt>
                <c:pt idx="125">
                  <c:v>12.898639484411376</c:v>
                </c:pt>
                <c:pt idx="126">
                  <c:v>12.932910833982477</c:v>
                </c:pt>
                <c:pt idx="127">
                  <c:v>12.96730439999306</c:v>
                </c:pt>
                <c:pt idx="128">
                  <c:v>13.001827074165437</c:v>
                </c:pt>
                <c:pt idx="129">
                  <c:v>13.036485925392423</c:v>
                </c:pt>
                <c:pt idx="130">
                  <c:v>13.071288211906161</c:v>
                </c:pt>
                <c:pt idx="131">
                  <c:v>13.106241394171066</c:v>
                </c:pt>
                <c:pt idx="132">
                  <c:v>13.141353148566139</c:v>
                </c:pt>
                <c:pt idx="133">
                  <c:v>13.176631381928182</c:v>
                </c:pt>
                <c:pt idx="134">
                  <c:v>13.21208424703439</c:v>
                </c:pt>
                <c:pt idx="135">
                  <c:v>13.247720159110624</c:v>
                </c:pt>
                <c:pt idx="136">
                  <c:v>13.28354781346034</c:v>
                </c:pt>
                <c:pt idx="137">
                  <c:v>13.319576204319045</c:v>
                </c:pt>
                <c:pt idx="138">
                  <c:v>13.355814645050154</c:v>
                </c:pt>
                <c:pt idx="139">
                  <c:v>13.392272789810511</c:v>
                </c:pt>
                <c:pt idx="140">
                  <c:v>13.42896065682787</c:v>
                </c:pt>
                <c:pt idx="141">
                  <c:v>13.465888653448504</c:v>
                </c:pt>
                <c:pt idx="142">
                  <c:v>13.50306760313093</c:v>
                </c:pt>
                <c:pt idx="143">
                  <c:v>13.540508774582126</c:v>
                </c:pt>
                <c:pt idx="144">
                  <c:v>13.578223913255693</c:v>
                </c:pt>
                <c:pt idx="145">
                  <c:v>13.616225275457651</c:v>
                </c:pt>
                <c:pt idx="146">
                  <c:v>13.654525665335584</c:v>
                </c:pt>
                <c:pt idx="147">
                  <c:v>13.693138475061097</c:v>
                </c:pt>
                <c:pt idx="148">
                  <c:v>13.732077728554938</c:v>
                </c:pt>
                <c:pt idx="149">
                  <c:v>13.771358129149096</c:v>
                </c:pt>
                <c:pt idx="150">
                  <c:v>13.810995111632449</c:v>
                </c:pt>
                <c:pt idx="151">
                  <c:v>13.851004899186309</c:v>
                </c:pt>
                <c:pt idx="152">
                  <c:v>13.891404565785912</c:v>
                </c:pt>
                <c:pt idx="153">
                  <c:v>13.932212104724565</c:v>
                </c:pt>
                <c:pt idx="154">
                  <c:v>13.97344650401106</c:v>
                </c:pt>
                <c:pt idx="155">
                  <c:v>14.015127829500871</c:v>
                </c:pt>
                <c:pt idx="156">
                  <c:v>14.057277316750081</c:v>
                </c:pt>
                <c:pt idx="157">
                  <c:v>14.099917472732283</c:v>
                </c:pt>
                <c:pt idx="158">
                  <c:v>14.143072188736843</c:v>
                </c:pt>
                <c:pt idx="159">
                  <c:v>14.18676686597802</c:v>
                </c:pt>
                <c:pt idx="160">
                  <c:v>14.231028555695101</c:v>
                </c:pt>
                <c:pt idx="161">
                  <c:v>14.275886115822644</c:v>
                </c:pt>
                <c:pt idx="162">
                  <c:v>14.321370386668129</c:v>
                </c:pt>
                <c:pt idx="163">
                  <c:v>14.367514388464762</c:v>
                </c:pt>
                <c:pt idx="164">
                  <c:v>14.41435354418754</c:v>
                </c:pt>
                <c:pt idx="165">
                  <c:v>14.461925931651956</c:v>
                </c:pt>
                <c:pt idx="166">
                  <c:v>14.510272569684926</c:v>
                </c:pt>
                <c:pt idx="167">
                  <c:v>14.559437744101491</c:v>
                </c:pt>
                <c:pt idx="168">
                  <c:v>14.60946938038496</c:v>
                </c:pt>
                <c:pt idx="169">
                  <c:v>14.66041947141106</c:v>
                </c:pt>
                <c:pt idx="170">
                  <c:v>14.712344570356601</c:v>
                </c:pt>
                <c:pt idx="171">
                  <c:v>14.765306361193341</c:v>
                </c:pt>
                <c:pt idx="172">
                  <c:v>14.819372322023675</c:v>
                </c:pt>
                <c:pt idx="173">
                  <c:v>14.874616500152072</c:v>
                </c:pt>
                <c:pt idx="174">
                  <c:v>14.931120422451501</c:v>
                </c:pt>
                <c:pt idx="175">
                  <c:v>14.988974170619716</c:v>
                </c:pt>
                <c:pt idx="176">
                  <c:v>15.048277658794884</c:v>
                </c:pt>
                <c:pt idx="177">
                  <c:v>15.109142161371587</c:v>
                </c:pt>
                <c:pt idx="178">
                  <c:v>15.171692152654101</c:v>
                </c:pt>
                <c:pt idx="179">
                  <c:v>15.236067538532994</c:v>
                </c:pt>
                <c:pt idx="180">
                  <c:v>15.30242638559873</c:v>
                </c:pt>
                <c:pt idx="181">
                  <c:v>15.370948287844836</c:v>
                </c:pt>
                <c:pt idx="182">
                  <c:v>15.441838559593023</c:v>
                </c:pt>
                <c:pt idx="183">
                  <c:v>15.515333511914285</c:v>
                </c:pt>
                <c:pt idx="184">
                  <c:v>15.591707168543524</c:v>
                </c:pt>
                <c:pt idx="185">
                  <c:v>15.671279921707244</c:v>
                </c:pt>
                <c:pt idx="186">
                  <c:v>15.754429843488143</c:v>
                </c:pt>
                <c:pt idx="187">
                  <c:v>15.841607695490088</c:v>
                </c:pt>
                <c:pt idx="188">
                  <c:v>15.933357187663004</c:v>
                </c:pt>
                <c:pt idx="189">
                  <c:v>16.030342844537071</c:v>
                </c:pt>
                <c:pt idx="190">
                  <c:v>16.133389150816342</c:v>
                </c:pt>
                <c:pt idx="191">
                  <c:v>16.24353683545403</c:v>
                </c:pt>
                <c:pt idx="192">
                  <c:v>16.362125862253698</c:v>
                </c:pt>
                <c:pt idx="193">
                  <c:v>16.490921003019025</c:v>
                </c:pt>
                <c:pt idx="194">
                  <c:v>16.632306087036863</c:v>
                </c:pt>
                <c:pt idx="195">
                  <c:v>16.789585368849629</c:v>
                </c:pt>
                <c:pt idx="196">
                  <c:v>16.967413046785992</c:v>
                </c:pt>
                <c:pt idx="197">
                  <c:v>17.172030553357907</c:v>
                </c:pt>
                <c:pt idx="198">
                  <c:v>17.40697744690506</c:v>
                </c:pt>
                <c:pt idx="199">
                  <c:v>17.561331695146201</c:v>
                </c:pt>
              </c:numCache>
            </c:numRef>
          </c:xVal>
          <c:yVal>
            <c:numRef>
              <c:f>'Normal Prob Bimodal'!$X$201:$X$400</c:f>
              <c:numCache>
                <c:formatCode>General</c:formatCode>
                <c:ptCount val="200"/>
                <c:pt idx="0">
                  <c:v>-2.8070337683438042</c:v>
                </c:pt>
                <c:pt idx="1">
                  <c:v>-2.4323790585844463</c:v>
                </c:pt>
                <c:pt idx="2">
                  <c:v>-2.2414027276049446</c:v>
                </c:pt>
                <c:pt idx="3">
                  <c:v>-2.1083583991691093</c:v>
                </c:pt>
                <c:pt idx="4">
                  <c:v>-2.0046544617650959</c:v>
                </c:pt>
                <c:pt idx="5">
                  <c:v>-1.9188762262165762</c:v>
                </c:pt>
                <c:pt idx="6">
                  <c:v>-1.8452581167555007</c:v>
                </c:pt>
                <c:pt idx="7">
                  <c:v>-1.7804643416920256</c:v>
                </c:pt>
                <c:pt idx="8">
                  <c:v>-1.7223838902526909</c:v>
                </c:pt>
                <c:pt idx="9">
                  <c:v>-1.6695925772881866</c:v>
                </c:pt>
                <c:pt idx="10">
                  <c:v>-1.6210822508524081</c:v>
                </c:pt>
                <c:pt idx="11">
                  <c:v>-1.5761119739866583</c:v>
                </c:pt>
                <c:pt idx="12">
                  <c:v>-1.5341205443525459</c:v>
                </c:pt>
                <c:pt idx="13">
                  <c:v>-1.4946722498066201</c:v>
                </c:pt>
                <c:pt idx="14">
                  <c:v>-1.4574217385976507</c:v>
                </c:pt>
                <c:pt idx="15">
                  <c:v>-1.4220904321223211</c:v>
                </c:pt>
                <c:pt idx="16">
                  <c:v>-1.3884501973191481</c:v>
                </c:pt>
                <c:pt idx="17">
                  <c:v>-1.3563117453352478</c:v>
                </c:pt>
                <c:pt idx="18">
                  <c:v>-1.3255161998000577</c:v>
                </c:pt>
                <c:pt idx="19">
                  <c:v>-1.2959288462604264</c:v>
                </c:pt>
                <c:pt idx="20">
                  <c:v>-1.2674344169169052</c:v>
                </c:pt>
                <c:pt idx="21">
                  <c:v>-1.2399334778907378</c:v>
                </c:pt>
                <c:pt idx="22">
                  <c:v>-1.2133396224885178</c:v>
                </c:pt>
                <c:pt idx="23">
                  <c:v>-1.1875772631885786</c:v>
                </c:pt>
                <c:pt idx="24">
                  <c:v>-1.1625798748436229</c:v>
                </c:pt>
                <c:pt idx="25">
                  <c:v>-1.1382885824147984</c:v>
                </c:pt>
                <c:pt idx="26">
                  <c:v>-1.1146510149326594</c:v>
                </c:pt>
                <c:pt idx="27">
                  <c:v>-1.091620367434168</c:v>
                </c:pt>
                <c:pt idx="28">
                  <c:v>-1.0691546270064722</c:v>
                </c:pt>
                <c:pt idx="29">
                  <c:v>-1.0472159295232348</c:v>
                </c:pt>
                <c:pt idx="30">
                  <c:v>-1.0257700213555492</c:v>
                </c:pt>
                <c:pt idx="31">
                  <c:v>-1.0047858060707031</c:v>
                </c:pt>
                <c:pt idx="32">
                  <c:v>-0.98423496044632541</c:v>
                </c:pt>
                <c:pt idx="33">
                  <c:v>-0.96409160740693378</c:v>
                </c:pt>
                <c:pt idx="34">
                  <c:v>-0.9443320360069184</c:v>
                </c:pt>
                <c:pt idx="35">
                  <c:v>-0.92493446053172657</c:v>
                </c:pt>
                <c:pt idx="36">
                  <c:v>-0.90587881230928535</c:v>
                </c:pt>
                <c:pt idx="37">
                  <c:v>-0.88714655901887607</c:v>
                </c:pt>
                <c:pt idx="38">
                  <c:v>-0.86872054723122882</c:v>
                </c:pt>
                <c:pt idx="39">
                  <c:v>-0.85058486466838468</c:v>
                </c:pt>
                <c:pt idx="40">
                  <c:v>-0.83272471927744329</c:v>
                </c:pt>
                <c:pt idx="41">
                  <c:v>-0.81512633270115509</c:v>
                </c:pt>
                <c:pt idx="42">
                  <c:v>-0.79777684612523825</c:v>
                </c:pt>
                <c:pt idx="43">
                  <c:v>-0.78066423680623365</c:v>
                </c:pt>
                <c:pt idx="44">
                  <c:v>-0.76377724384952272</c:v>
                </c:pt>
                <c:pt idx="45">
                  <c:v>-0.74710530202624492</c:v>
                </c:pt>
                <c:pt idx="46">
                  <c:v>-0.73063848259937203</c:v>
                </c:pt>
                <c:pt idx="47">
                  <c:v>-0.71436744028018739</c:v>
                </c:pt>
                <c:pt idx="48">
                  <c:v>-0.69828336556258763</c:v>
                </c:pt>
                <c:pt idx="49">
                  <c:v>-0.68237794178843358</c:v>
                </c:pt>
                <c:pt idx="50">
                  <c:v>-0.6666433063863062</c:v>
                </c:pt>
                <c:pt idx="51">
                  <c:v>-0.6510720158013259</c:v>
                </c:pt>
                <c:pt idx="52">
                  <c:v>-0.63565701369758276</c:v>
                </c:pt>
                <c:pt idx="53">
                  <c:v>-0.62039160206907751</c:v>
                </c:pt>
                <c:pt idx="54">
                  <c:v>-0.60526941494150954</c:v>
                </c:pt>
                <c:pt idx="55">
                  <c:v>-0.59028439438696867</c:v>
                </c:pt>
                <c:pt idx="56">
                  <c:v>-0.5754307686077732</c:v>
                </c:pt>
                <c:pt idx="57">
                  <c:v>-0.5607030318750833</c:v>
                </c:pt>
                <c:pt idx="58">
                  <c:v>-0.54609592613335589</c:v>
                </c:pt>
                <c:pt idx="59">
                  <c:v>-0.53160442410370579</c:v>
                </c:pt>
                <c:pt idx="60">
                  <c:v>-0.51722371373836373</c:v>
                </c:pt>
                <c:pt idx="61">
                  <c:v>-0.50294918389505805</c:v>
                </c:pt>
                <c:pt idx="62">
                  <c:v>-0.48877641111466941</c:v>
                </c:pt>
                <c:pt idx="63">
                  <c:v>-0.47470114739821306</c:v>
                </c:pt>
                <c:pt idx="64">
                  <c:v>-0.46071930889032536</c:v>
                </c:pt>
                <c:pt idx="65">
                  <c:v>-0.44682696538622602</c:v>
                </c:pt>
                <c:pt idx="66">
                  <c:v>-0.43302033058771872</c:v>
                </c:pt>
                <c:pt idx="67">
                  <c:v>-0.41929575304139605</c:v>
                </c:pt>
                <c:pt idx="68">
                  <c:v>-0.40564970769891451</c:v>
                </c:pt>
                <c:pt idx="69">
                  <c:v>-0.39207878804514956</c:v>
                </c:pt>
                <c:pt idx="70">
                  <c:v>-0.37857969874529823</c:v>
                </c:pt>
                <c:pt idx="71">
                  <c:v>-0.3651492487666822</c:v>
                </c:pt>
                <c:pt idx="72">
                  <c:v>-0.35178434493515626</c:v>
                </c:pt>
                <c:pt idx="73">
                  <c:v>-0.33848198588973982</c:v>
                </c:pt>
                <c:pt idx="74">
                  <c:v>-0.32523925640239543</c:v>
                </c:pt>
                <c:pt idx="75">
                  <c:v>-0.31205332203283226</c:v>
                </c:pt>
                <c:pt idx="76">
                  <c:v>-0.29892142409085731</c:v>
                </c:pt>
                <c:pt idx="77">
                  <c:v>-0.28584087488116566</c:v>
                </c:pt>
                <c:pt idx="78">
                  <c:v>-0.27280905320758231</c:v>
                </c:pt>
                <c:pt idx="79">
                  <c:v>-0.25982340011567678</c:v>
                </c:pt>
                <c:pt idx="80">
                  <c:v>-0.24688141485437839</c:v>
                </c:pt>
                <c:pt idx="81">
                  <c:v>-0.23398065103876436</c:v>
                </c:pt>
                <c:pt idx="82">
                  <c:v>-0.22111871299757052</c:v>
                </c:pt>
                <c:pt idx="83">
                  <c:v>-0.20829325229022513</c:v>
                </c:pt>
                <c:pt idx="84">
                  <c:v>-0.19550196437931941</c:v>
                </c:pt>
                <c:pt idx="85">
                  <c:v>-0.18274258544544394</c:v>
                </c:pt>
                <c:pt idx="86">
                  <c:v>-0.17001288933221939</c:v>
                </c:pt>
                <c:pt idx="87">
                  <c:v>-0.1573106846101707</c:v>
                </c:pt>
                <c:pt idx="88">
                  <c:v>-0.14463381174882106</c:v>
                </c:pt>
                <c:pt idx="89">
                  <c:v>-0.13198014038704126</c:v>
                </c:pt>
                <c:pt idx="90">
                  <c:v>-0.11934756669227513</c:v>
                </c:pt>
                <c:pt idx="91">
                  <c:v>-0.10673401079978624</c:v>
                </c:pt>
                <c:pt idx="92">
                  <c:v>-9.4137414323536367E-2</c:v>
                </c:pt>
                <c:pt idx="93">
                  <c:v>-8.1555737930718422E-2</c:v>
                </c:pt>
                <c:pt idx="94">
                  <c:v>-6.8986958972328066E-2</c:v>
                </c:pt>
                <c:pt idx="95">
                  <c:v>-5.642906916247406E-2</c:v>
                </c:pt>
                <c:pt idx="96">
                  <c:v>-4.388007229940119E-2</c:v>
                </c:pt>
                <c:pt idx="97">
                  <c:v>-3.1337982021426625E-2</c:v>
                </c:pt>
                <c:pt idx="98">
                  <c:v>-1.8800819591187675E-2</c:v>
                </c:pt>
                <c:pt idx="99">
                  <c:v>-6.2666117017504746E-3</c:v>
                </c:pt>
                <c:pt idx="100">
                  <c:v>6.266611701750335E-3</c:v>
                </c:pt>
                <c:pt idx="101">
                  <c:v>1.8800819591187536E-2</c:v>
                </c:pt>
                <c:pt idx="102">
                  <c:v>3.1337982021426479E-2</c:v>
                </c:pt>
                <c:pt idx="103">
                  <c:v>4.3880072299401045E-2</c:v>
                </c:pt>
                <c:pt idx="104">
                  <c:v>5.6429069162473922E-2</c:v>
                </c:pt>
                <c:pt idx="105">
                  <c:v>6.8986958972327914E-2</c:v>
                </c:pt>
                <c:pt idx="106">
                  <c:v>8.1555737930718422E-2</c:v>
                </c:pt>
                <c:pt idx="107">
                  <c:v>9.4137414323536367E-2</c:v>
                </c:pt>
                <c:pt idx="108">
                  <c:v>0.10673401079978624</c:v>
                </c:pt>
                <c:pt idx="109">
                  <c:v>0.11934756669227513</c:v>
                </c:pt>
                <c:pt idx="110">
                  <c:v>0.13198014038704126</c:v>
                </c:pt>
                <c:pt idx="111">
                  <c:v>0.14463381174882106</c:v>
                </c:pt>
                <c:pt idx="112">
                  <c:v>0.1573106846101707</c:v>
                </c:pt>
                <c:pt idx="113">
                  <c:v>0.17001288933221939</c:v>
                </c:pt>
                <c:pt idx="114">
                  <c:v>0.18274258544544394</c:v>
                </c:pt>
                <c:pt idx="115">
                  <c:v>0.19550196437931941</c:v>
                </c:pt>
                <c:pt idx="116">
                  <c:v>0.20829325229022513</c:v>
                </c:pt>
                <c:pt idx="117">
                  <c:v>0.22111871299757052</c:v>
                </c:pt>
                <c:pt idx="118">
                  <c:v>0.23398065103876436</c:v>
                </c:pt>
                <c:pt idx="119">
                  <c:v>0.24688141485437856</c:v>
                </c:pt>
                <c:pt idx="120">
                  <c:v>0.25982340011567695</c:v>
                </c:pt>
                <c:pt idx="121">
                  <c:v>0.27280905320758253</c:v>
                </c:pt>
                <c:pt idx="122">
                  <c:v>0.28584087488116572</c:v>
                </c:pt>
                <c:pt idx="123">
                  <c:v>0.29892142409085742</c:v>
                </c:pt>
                <c:pt idx="124">
                  <c:v>0.31205332203283237</c:v>
                </c:pt>
                <c:pt idx="125">
                  <c:v>0.3252392564023952</c:v>
                </c:pt>
                <c:pt idx="126">
                  <c:v>0.33848198588973966</c:v>
                </c:pt>
                <c:pt idx="127">
                  <c:v>0.35178434493515615</c:v>
                </c:pt>
                <c:pt idx="128">
                  <c:v>0.36514924876668203</c:v>
                </c:pt>
                <c:pt idx="129">
                  <c:v>0.37857969874529807</c:v>
                </c:pt>
                <c:pt idx="130">
                  <c:v>0.39207878804514951</c:v>
                </c:pt>
                <c:pt idx="131">
                  <c:v>0.40564970769891451</c:v>
                </c:pt>
                <c:pt idx="132">
                  <c:v>0.41929575304139605</c:v>
                </c:pt>
                <c:pt idx="133">
                  <c:v>0.43302033058771872</c:v>
                </c:pt>
                <c:pt idx="134">
                  <c:v>0.44682696538622602</c:v>
                </c:pt>
                <c:pt idx="135">
                  <c:v>0.46071930889032536</c:v>
                </c:pt>
                <c:pt idx="136">
                  <c:v>0.47470114739821306</c:v>
                </c:pt>
                <c:pt idx="137">
                  <c:v>0.48877641111466941</c:v>
                </c:pt>
                <c:pt idx="138">
                  <c:v>0.50294918389505805</c:v>
                </c:pt>
                <c:pt idx="139">
                  <c:v>0.51722371373836373</c:v>
                </c:pt>
                <c:pt idx="140">
                  <c:v>0.53160442410370579</c:v>
                </c:pt>
                <c:pt idx="141">
                  <c:v>0.54609592613335589</c:v>
                </c:pt>
                <c:pt idx="142">
                  <c:v>0.5607030318750833</c:v>
                </c:pt>
                <c:pt idx="143">
                  <c:v>0.5754307686077732</c:v>
                </c:pt>
                <c:pt idx="144">
                  <c:v>0.59028439438696867</c:v>
                </c:pt>
                <c:pt idx="145">
                  <c:v>0.60526941494150943</c:v>
                </c:pt>
                <c:pt idx="146">
                  <c:v>0.62039160206907773</c:v>
                </c:pt>
                <c:pt idx="147">
                  <c:v>0.63565701369758265</c:v>
                </c:pt>
                <c:pt idx="148">
                  <c:v>0.65107201580132668</c:v>
                </c:pt>
                <c:pt idx="149">
                  <c:v>0.66664330638630676</c:v>
                </c:pt>
                <c:pt idx="150">
                  <c:v>0.68237794178843325</c:v>
                </c:pt>
                <c:pt idx="151">
                  <c:v>0.6982833655625873</c:v>
                </c:pt>
                <c:pt idx="152">
                  <c:v>0.71436744028018784</c:v>
                </c:pt>
                <c:pt idx="153">
                  <c:v>0.73063848259937203</c:v>
                </c:pt>
                <c:pt idx="154">
                  <c:v>0.74710530202624492</c:v>
                </c:pt>
                <c:pt idx="155">
                  <c:v>0.76377724384952272</c:v>
                </c:pt>
                <c:pt idx="156">
                  <c:v>0.78066423680623365</c:v>
                </c:pt>
                <c:pt idx="157">
                  <c:v>0.79777684612523825</c:v>
                </c:pt>
                <c:pt idx="158">
                  <c:v>0.81512633270115509</c:v>
                </c:pt>
                <c:pt idx="159">
                  <c:v>0.83272471927744329</c:v>
                </c:pt>
                <c:pt idx="160">
                  <c:v>0.85058486466838468</c:v>
                </c:pt>
                <c:pt idx="161">
                  <c:v>0.86872054723122882</c:v>
                </c:pt>
                <c:pt idx="162">
                  <c:v>0.88714655901887607</c:v>
                </c:pt>
                <c:pt idx="163">
                  <c:v>0.90587881230928535</c:v>
                </c:pt>
                <c:pt idx="164">
                  <c:v>0.92493446053172657</c:v>
                </c:pt>
                <c:pt idx="165">
                  <c:v>0.9443320360069184</c:v>
                </c:pt>
                <c:pt idx="166">
                  <c:v>0.96409160740693378</c:v>
                </c:pt>
                <c:pt idx="167">
                  <c:v>0.98423496044632541</c:v>
                </c:pt>
                <c:pt idx="168">
                  <c:v>1.0047858060707031</c:v>
                </c:pt>
                <c:pt idx="169">
                  <c:v>1.0257700213555492</c:v>
                </c:pt>
                <c:pt idx="170">
                  <c:v>1.0472159295232348</c:v>
                </c:pt>
                <c:pt idx="171">
                  <c:v>1.0691546270064722</c:v>
                </c:pt>
                <c:pt idx="172">
                  <c:v>1.0916203674341685</c:v>
                </c:pt>
                <c:pt idx="173">
                  <c:v>1.1146510149326603</c:v>
                </c:pt>
                <c:pt idx="174">
                  <c:v>1.1382885824147984</c:v>
                </c:pt>
                <c:pt idx="175">
                  <c:v>1.1625798748436227</c:v>
                </c:pt>
                <c:pt idx="176">
                  <c:v>1.1875772631885781</c:v>
                </c:pt>
                <c:pt idx="177">
                  <c:v>1.213339622488518</c:v>
                </c:pt>
                <c:pt idx="178">
                  <c:v>1.2399334778907378</c:v>
                </c:pt>
                <c:pt idx="179">
                  <c:v>1.2674344169169047</c:v>
                </c:pt>
                <c:pt idx="180">
                  <c:v>1.2959288462604264</c:v>
                </c:pt>
                <c:pt idx="181">
                  <c:v>1.3255161998000577</c:v>
                </c:pt>
                <c:pt idx="182">
                  <c:v>1.3563117453352478</c:v>
                </c:pt>
                <c:pt idx="183">
                  <c:v>1.3884501973191481</c:v>
                </c:pt>
                <c:pt idx="184">
                  <c:v>1.4220904321223211</c:v>
                </c:pt>
                <c:pt idx="185">
                  <c:v>1.4574217385976511</c:v>
                </c:pt>
                <c:pt idx="186">
                  <c:v>1.4946722498066201</c:v>
                </c:pt>
                <c:pt idx="187">
                  <c:v>1.5341205443525465</c:v>
                </c:pt>
                <c:pt idx="188">
                  <c:v>1.5761119739866585</c:v>
                </c:pt>
                <c:pt idx="189">
                  <c:v>1.6210822508524081</c:v>
                </c:pt>
                <c:pt idx="190">
                  <c:v>1.6695925772881872</c:v>
                </c:pt>
                <c:pt idx="191">
                  <c:v>1.7223838902526907</c:v>
                </c:pt>
                <c:pt idx="192">
                  <c:v>1.7804643416920258</c:v>
                </c:pt>
                <c:pt idx="193">
                  <c:v>1.8452581167555016</c:v>
                </c:pt>
                <c:pt idx="194">
                  <c:v>1.9188762262165762</c:v>
                </c:pt>
                <c:pt idx="195">
                  <c:v>2.0046544617650963</c:v>
                </c:pt>
                <c:pt idx="196">
                  <c:v>2.1083583991691093</c:v>
                </c:pt>
                <c:pt idx="197">
                  <c:v>2.2414027276049464</c:v>
                </c:pt>
                <c:pt idx="198">
                  <c:v>2.4323790585844489</c:v>
                </c:pt>
                <c:pt idx="199">
                  <c:v>2.8070337683438114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978240"/>
        <c:axId val="479971584"/>
      </c:scatterChart>
      <c:valAx>
        <c:axId val="479978240"/>
        <c:scaling>
          <c:orientation val="minMax"/>
          <c:max val="24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1. Mean: 10 StDev: 1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79971584"/>
        <c:crossesAt val="-2.8637358504643493"/>
        <c:crossBetween val="midCat"/>
      </c:valAx>
      <c:valAx>
        <c:axId val="479971584"/>
        <c:scaling>
          <c:orientation val="minMax"/>
          <c:max val="3"/>
          <c:min val="-2.8637358504643493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NSCORE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479978240"/>
        <c:crossesAt val="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60642" cy="622986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1"/>
  <sheetViews>
    <sheetView workbookViewId="0">
      <selection sqref="A1:A101"/>
    </sheetView>
  </sheetViews>
  <sheetFormatPr defaultRowHeight="15" x14ac:dyDescent="0.25"/>
  <cols>
    <col min="1" max="1" width="18.28515625" bestFit="1" customWidth="1"/>
    <col min="256" max="256" width="4" bestFit="1" customWidth="1"/>
  </cols>
  <sheetData>
    <row r="1" spans="1:256" x14ac:dyDescent="0.25">
      <c r="A1" s="1" t="s">
        <v>0</v>
      </c>
      <c r="IV1">
        <v>1</v>
      </c>
    </row>
    <row r="2" spans="1:256" x14ac:dyDescent="0.25">
      <c r="A2">
        <v>5.7723414131192445</v>
      </c>
      <c r="IV2">
        <v>101</v>
      </c>
    </row>
    <row r="3" spans="1:256" x14ac:dyDescent="0.25">
      <c r="A3">
        <v>0.4310425020045669</v>
      </c>
      <c r="IV3">
        <v>1</v>
      </c>
    </row>
    <row r="4" spans="1:256" x14ac:dyDescent="0.25">
      <c r="A4">
        <v>1.2450529178490606</v>
      </c>
      <c r="IV4">
        <v>0</v>
      </c>
    </row>
    <row r="5" spans="1:256" x14ac:dyDescent="0.25">
      <c r="A5">
        <v>1.0024250295471979</v>
      </c>
    </row>
    <row r="6" spans="1:256" x14ac:dyDescent="0.25">
      <c r="A6">
        <v>1.9226541357348068E-2</v>
      </c>
    </row>
    <row r="7" spans="1:256" x14ac:dyDescent="0.25">
      <c r="A7">
        <v>0.51822515613466269</v>
      </c>
    </row>
    <row r="8" spans="1:256" x14ac:dyDescent="0.25">
      <c r="A8">
        <v>0.58726552187373071</v>
      </c>
    </row>
    <row r="9" spans="1:256" x14ac:dyDescent="0.25">
      <c r="A9">
        <v>2.234301989018308</v>
      </c>
    </row>
    <row r="10" spans="1:256" x14ac:dyDescent="0.25">
      <c r="A10">
        <v>0.58096447915537186</v>
      </c>
    </row>
    <row r="11" spans="1:256" x14ac:dyDescent="0.25">
      <c r="A11">
        <v>1.0072639461304307</v>
      </c>
    </row>
    <row r="12" spans="1:256" x14ac:dyDescent="0.25">
      <c r="A12">
        <v>1.0038955533990106</v>
      </c>
    </row>
    <row r="13" spans="1:256" x14ac:dyDescent="0.25">
      <c r="A13">
        <v>0.8586520963747265</v>
      </c>
    </row>
    <row r="14" spans="1:256" x14ac:dyDescent="0.25">
      <c r="A14">
        <v>0.59211306476631353</v>
      </c>
    </row>
    <row r="15" spans="1:256" x14ac:dyDescent="0.25">
      <c r="A15">
        <v>0.68189026299959532</v>
      </c>
    </row>
    <row r="16" spans="1:256" x14ac:dyDescent="0.25">
      <c r="A16">
        <v>1.8650552655558008</v>
      </c>
    </row>
    <row r="17" spans="1:1" x14ac:dyDescent="0.25">
      <c r="A17">
        <v>1.7930943531832604</v>
      </c>
    </row>
    <row r="18" spans="1:1" x14ac:dyDescent="0.25">
      <c r="A18">
        <v>8.6745607343446079E-2</v>
      </c>
    </row>
    <row r="19" spans="1:1" x14ac:dyDescent="0.25">
      <c r="A19">
        <v>1.0112055723309008</v>
      </c>
    </row>
    <row r="20" spans="1:1" x14ac:dyDescent="0.25">
      <c r="A20">
        <v>1.5592103343432135</v>
      </c>
    </row>
    <row r="21" spans="1:1" x14ac:dyDescent="0.25">
      <c r="A21">
        <v>0.44313475053873125</v>
      </c>
    </row>
    <row r="22" spans="1:1" x14ac:dyDescent="0.25">
      <c r="A22">
        <v>0.56793170182424035</v>
      </c>
    </row>
    <row r="23" spans="1:1" x14ac:dyDescent="0.25">
      <c r="A23">
        <v>2.2312858932528807</v>
      </c>
    </row>
    <row r="24" spans="1:1" x14ac:dyDescent="0.25">
      <c r="A24">
        <v>0.11962088217572213</v>
      </c>
    </row>
    <row r="25" spans="1:1" x14ac:dyDescent="0.25">
      <c r="A25">
        <v>2.5618383687929413E-2</v>
      </c>
    </row>
    <row r="26" spans="1:1" x14ac:dyDescent="0.25">
      <c r="A26">
        <v>0.31604728146399436</v>
      </c>
    </row>
    <row r="27" spans="1:1" x14ac:dyDescent="0.25">
      <c r="A27">
        <v>2.3131144345685786</v>
      </c>
    </row>
    <row r="28" spans="1:1" x14ac:dyDescent="0.25">
      <c r="A28">
        <v>0.42972066783611867</v>
      </c>
    </row>
    <row r="29" spans="1:1" x14ac:dyDescent="0.25">
      <c r="A29">
        <v>0.72691643685249285</v>
      </c>
    </row>
    <row r="30" spans="1:1" x14ac:dyDescent="0.25">
      <c r="A30">
        <v>0.73673323527654222</v>
      </c>
    </row>
    <row r="31" spans="1:1" x14ac:dyDescent="0.25">
      <c r="A31">
        <v>0.51023916173231831</v>
      </c>
    </row>
    <row r="32" spans="1:1" x14ac:dyDescent="0.25">
      <c r="A32">
        <v>0.52847222452866294</v>
      </c>
    </row>
    <row r="33" spans="1:1" x14ac:dyDescent="0.25">
      <c r="A33">
        <v>3.8982558671579785E-2</v>
      </c>
    </row>
    <row r="34" spans="1:1" x14ac:dyDescent="0.25">
      <c r="A34">
        <v>0.60605664032684448</v>
      </c>
    </row>
    <row r="35" spans="1:1" x14ac:dyDescent="0.25">
      <c r="A35">
        <v>0.37084832079615154</v>
      </c>
    </row>
    <row r="36" spans="1:1" x14ac:dyDescent="0.25">
      <c r="A36">
        <v>0.11210302988710086</v>
      </c>
    </row>
    <row r="37" spans="1:1" x14ac:dyDescent="0.25">
      <c r="A37">
        <v>1.0961516873329891</v>
      </c>
    </row>
    <row r="38" spans="1:1" x14ac:dyDescent="0.25">
      <c r="A38">
        <v>6.7491786492089312E-2</v>
      </c>
    </row>
    <row r="39" spans="1:1" x14ac:dyDescent="0.25">
      <c r="A39">
        <v>3.7630471539113088</v>
      </c>
    </row>
    <row r="40" spans="1:1" x14ac:dyDescent="0.25">
      <c r="A40">
        <v>2.1353210172349996E-2</v>
      </c>
    </row>
    <row r="41" spans="1:1" x14ac:dyDescent="0.25">
      <c r="A41">
        <v>1.2015776031460375</v>
      </c>
    </row>
    <row r="42" spans="1:1" x14ac:dyDescent="0.25">
      <c r="A42">
        <v>3.4589860967135779</v>
      </c>
    </row>
    <row r="43" spans="1:1" x14ac:dyDescent="0.25">
      <c r="A43">
        <v>4.1809619758483407E-2</v>
      </c>
    </row>
    <row r="44" spans="1:1" x14ac:dyDescent="0.25">
      <c r="A44">
        <v>1.0600047014894052</v>
      </c>
    </row>
    <row r="45" spans="1:1" x14ac:dyDescent="0.25">
      <c r="A45">
        <v>0.57720061098122366</v>
      </c>
    </row>
    <row r="46" spans="1:1" x14ac:dyDescent="0.25">
      <c r="A46">
        <v>1.1863061078328303</v>
      </c>
    </row>
    <row r="47" spans="1:1" x14ac:dyDescent="0.25">
      <c r="A47">
        <v>2.052852904524205</v>
      </c>
    </row>
    <row r="48" spans="1:1" x14ac:dyDescent="0.25">
      <c r="A48">
        <v>0.95703807219528769</v>
      </c>
    </row>
    <row r="49" spans="1:1" x14ac:dyDescent="0.25">
      <c r="A49">
        <v>0.70514830524058603</v>
      </c>
    </row>
    <row r="50" spans="1:1" x14ac:dyDescent="0.25">
      <c r="A50">
        <v>7.7052019527207652E-2</v>
      </c>
    </row>
    <row r="51" spans="1:1" x14ac:dyDescent="0.25">
      <c r="A51">
        <v>1.3571408664369724</v>
      </c>
    </row>
    <row r="52" spans="1:1" x14ac:dyDescent="0.25">
      <c r="A52">
        <v>7.1237126684060209E-2</v>
      </c>
    </row>
    <row r="53" spans="1:1" x14ac:dyDescent="0.25">
      <c r="A53">
        <v>2.9218294821975275E-2</v>
      </c>
    </row>
    <row r="54" spans="1:1" x14ac:dyDescent="0.25">
      <c r="A54">
        <v>0.36237297606198315</v>
      </c>
    </row>
    <row r="55" spans="1:1" x14ac:dyDescent="0.25">
      <c r="A55">
        <v>0.16891986102570961</v>
      </c>
    </row>
    <row r="56" spans="1:1" x14ac:dyDescent="0.25">
      <c r="A56">
        <v>1.1241260254232543</v>
      </c>
    </row>
    <row r="57" spans="1:1" x14ac:dyDescent="0.25">
      <c r="A57">
        <v>0.64365015934196146</v>
      </c>
    </row>
    <row r="58" spans="1:1" x14ac:dyDescent="0.25">
      <c r="A58">
        <v>2.3971939090453285</v>
      </c>
    </row>
    <row r="59" spans="1:1" x14ac:dyDescent="0.25">
      <c r="A59">
        <v>2.9802912103290771</v>
      </c>
    </row>
    <row r="60" spans="1:1" x14ac:dyDescent="0.25">
      <c r="A60">
        <v>1.1914254283325623</v>
      </c>
    </row>
    <row r="61" spans="1:1" x14ac:dyDescent="0.25">
      <c r="A61">
        <v>0.59305438041551084</v>
      </c>
    </row>
    <row r="62" spans="1:1" x14ac:dyDescent="0.25">
      <c r="A62">
        <v>3.3662669106166498E-2</v>
      </c>
    </row>
    <row r="63" spans="1:1" x14ac:dyDescent="0.25">
      <c r="A63">
        <v>1.8235998576295034</v>
      </c>
    </row>
    <row r="64" spans="1:1" x14ac:dyDescent="0.25">
      <c r="A64">
        <v>0.56438449098207022</v>
      </c>
    </row>
    <row r="65" spans="1:1" x14ac:dyDescent="0.25">
      <c r="A65">
        <v>0.25427925098235454</v>
      </c>
    </row>
    <row r="66" spans="1:1" x14ac:dyDescent="0.25">
      <c r="A66">
        <v>0.13790079893437518</v>
      </c>
    </row>
    <row r="67" spans="1:1" x14ac:dyDescent="0.25">
      <c r="A67">
        <v>0.63790378092871258</v>
      </c>
    </row>
    <row r="68" spans="1:1" x14ac:dyDescent="0.25">
      <c r="A68">
        <v>0.59065447812225313</v>
      </c>
    </row>
    <row r="69" spans="1:1" x14ac:dyDescent="0.25">
      <c r="A69">
        <v>0.31109834291656002</v>
      </c>
    </row>
    <row r="70" spans="1:1" x14ac:dyDescent="0.25">
      <c r="A70">
        <v>8.0359190426129337E-2</v>
      </c>
    </row>
    <row r="71" spans="1:1" x14ac:dyDescent="0.25">
      <c r="A71">
        <v>0.71562716874912924</v>
      </c>
    </row>
    <row r="72" spans="1:1" x14ac:dyDescent="0.25">
      <c r="A72">
        <v>4.3323522782091093</v>
      </c>
    </row>
    <row r="73" spans="1:1" x14ac:dyDescent="0.25">
      <c r="A73">
        <v>0.8741124026470799</v>
      </c>
    </row>
    <row r="74" spans="1:1" x14ac:dyDescent="0.25">
      <c r="A74">
        <v>0.84331050444180522</v>
      </c>
    </row>
    <row r="75" spans="1:1" x14ac:dyDescent="0.25">
      <c r="A75">
        <v>0.65177676584640676</v>
      </c>
    </row>
    <row r="76" spans="1:1" x14ac:dyDescent="0.25">
      <c r="A76">
        <v>3.1319031257157754</v>
      </c>
    </row>
    <row r="77" spans="1:1" x14ac:dyDescent="0.25">
      <c r="A77">
        <v>4.6889064974455845</v>
      </c>
    </row>
    <row r="78" spans="1:1" x14ac:dyDescent="0.25">
      <c r="A78">
        <v>1.6389984859945428</v>
      </c>
    </row>
    <row r="79" spans="1:1" x14ac:dyDescent="0.25">
      <c r="A79">
        <v>0.7636838582747868</v>
      </c>
    </row>
    <row r="80" spans="1:1" x14ac:dyDescent="0.25">
      <c r="A80">
        <v>0.10576895772390797</v>
      </c>
    </row>
    <row r="81" spans="1:1" x14ac:dyDescent="0.25">
      <c r="A81">
        <v>1.1360442472835426</v>
      </c>
    </row>
    <row r="82" spans="1:1" x14ac:dyDescent="0.25">
      <c r="A82">
        <v>7.0047666931044861E-2</v>
      </c>
    </row>
    <row r="83" spans="1:1" x14ac:dyDescent="0.25">
      <c r="A83">
        <v>0.30528796120935853</v>
      </c>
    </row>
    <row r="84" spans="1:1" x14ac:dyDescent="0.25">
      <c r="A84">
        <v>2.5552239228029433E-2</v>
      </c>
    </row>
    <row r="85" spans="1:1" x14ac:dyDescent="0.25">
      <c r="A85">
        <v>0.58908096610709559</v>
      </c>
    </row>
    <row r="86" spans="1:1" x14ac:dyDescent="0.25">
      <c r="A86">
        <v>0.87291262006815751</v>
      </c>
    </row>
    <row r="87" spans="1:1" x14ac:dyDescent="0.25">
      <c r="A87">
        <v>5.4807114369977164E-2</v>
      </c>
    </row>
    <row r="88" spans="1:1" x14ac:dyDescent="0.25">
      <c r="A88">
        <v>0.52959383958042172</v>
      </c>
    </row>
    <row r="89" spans="1:1" x14ac:dyDescent="0.25">
      <c r="A89">
        <v>0.77161304678315168</v>
      </c>
    </row>
    <row r="90" spans="1:1" x14ac:dyDescent="0.25">
      <c r="A90">
        <v>0.18888582182192321</v>
      </c>
    </row>
    <row r="91" spans="1:1" x14ac:dyDescent="0.25">
      <c r="A91">
        <v>1.2774100731105733</v>
      </c>
    </row>
    <row r="92" spans="1:1" x14ac:dyDescent="0.25">
      <c r="A92">
        <v>7.5099401637896315E-2</v>
      </c>
    </row>
    <row r="93" spans="1:1" x14ac:dyDescent="0.25">
      <c r="A93">
        <v>1.6560075165267716</v>
      </c>
    </row>
    <row r="94" spans="1:1" x14ac:dyDescent="0.25">
      <c r="A94">
        <v>0.85366330809455848</v>
      </c>
    </row>
    <row r="95" spans="1:1" x14ac:dyDescent="0.25">
      <c r="A95">
        <v>2.9471541675857282</v>
      </c>
    </row>
    <row r="96" spans="1:1" x14ac:dyDescent="0.25">
      <c r="A96">
        <v>0.92510685785400659</v>
      </c>
    </row>
    <row r="97" spans="1:1" x14ac:dyDescent="0.25">
      <c r="A97">
        <v>0.65373907193362435</v>
      </c>
    </row>
    <row r="98" spans="1:1" x14ac:dyDescent="0.25">
      <c r="A98">
        <v>0.14709248338611045</v>
      </c>
    </row>
    <row r="99" spans="1:1" x14ac:dyDescent="0.25">
      <c r="A99">
        <v>3.4207369696554917</v>
      </c>
    </row>
    <row r="100" spans="1:1" x14ac:dyDescent="0.25">
      <c r="A100">
        <v>1.3843625790306699</v>
      </c>
    </row>
    <row r="101" spans="1:1" x14ac:dyDescent="0.25">
      <c r="A101">
        <v>0.30215871549238893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99"/>
  <sheetViews>
    <sheetView workbookViewId="0"/>
  </sheetViews>
  <sheetFormatPr defaultRowHeight="15" x14ac:dyDescent="0.25"/>
  <cols>
    <col min="1" max="1" width="30.7109375" style="2" bestFit="1" customWidth="1"/>
    <col min="2" max="2" width="19.5703125" style="2" bestFit="1" customWidth="1"/>
    <col min="3" max="26" width="9.140625" style="2"/>
    <col min="27" max="27" width="2.7109375" style="2" bestFit="1" customWidth="1"/>
    <col min="28" max="16384" width="9.140625" style="2"/>
  </cols>
  <sheetData>
    <row r="1" spans="1:252" s="3" customFormat="1" ht="16.5" thickBot="1" x14ac:dyDescent="0.3">
      <c r="A1" s="19" t="s">
        <v>23</v>
      </c>
      <c r="B1" s="20" t="s">
        <v>3</v>
      </c>
      <c r="G1"/>
      <c r="P1"/>
    </row>
    <row r="2" spans="1:252" x14ac:dyDescent="0.25">
      <c r="A2" s="17" t="s">
        <v>4</v>
      </c>
      <c r="B2" s="14">
        <v>100</v>
      </c>
      <c r="G2"/>
      <c r="P2"/>
      <c r="Y2"/>
      <c r="IQ2"/>
      <c r="IR2"/>
    </row>
    <row r="3" spans="1:252" x14ac:dyDescent="0.25">
      <c r="A3" s="4" t="s">
        <v>5</v>
      </c>
      <c r="B3" s="11">
        <v>-0.26</v>
      </c>
      <c r="Y3"/>
      <c r="IQ3"/>
      <c r="IR3"/>
    </row>
    <row r="4" spans="1:252" x14ac:dyDescent="0.25">
      <c r="A4" s="4" t="s">
        <v>6</v>
      </c>
      <c r="B4" s="11">
        <v>0.89465302794102275</v>
      </c>
      <c r="Y4"/>
      <c r="IQ4"/>
      <c r="IR4"/>
    </row>
    <row r="5" spans="1:252" x14ac:dyDescent="0.25">
      <c r="A5" s="4" t="s">
        <v>7</v>
      </c>
      <c r="B5" s="14">
        <v>3</v>
      </c>
      <c r="Y5"/>
      <c r="IQ5"/>
      <c r="IR5"/>
    </row>
    <row r="6" spans="1:252" x14ac:dyDescent="0.25">
      <c r="A6" s="4" t="s">
        <v>8</v>
      </c>
      <c r="B6" s="14">
        <v>-2</v>
      </c>
      <c r="Y6"/>
      <c r="IQ6"/>
      <c r="IR6"/>
    </row>
    <row r="7" spans="1:252" x14ac:dyDescent="0.25">
      <c r="A7" s="4" t="s">
        <v>9</v>
      </c>
      <c r="B7" s="14">
        <v>-1</v>
      </c>
      <c r="Y7"/>
      <c r="IQ7"/>
      <c r="IR7"/>
    </row>
    <row r="8" spans="1:252" x14ac:dyDescent="0.25">
      <c r="A8" s="4" t="s">
        <v>10</v>
      </c>
      <c r="B8" s="14">
        <v>0</v>
      </c>
      <c r="Y8"/>
      <c r="IQ8"/>
      <c r="IR8"/>
    </row>
    <row r="9" spans="1:252" x14ac:dyDescent="0.25">
      <c r="A9" s="4" t="s">
        <v>11</v>
      </c>
      <c r="B9" s="14">
        <v>0</v>
      </c>
      <c r="Y9"/>
      <c r="IQ9"/>
      <c r="IR9"/>
    </row>
    <row r="10" spans="1:252" x14ac:dyDescent="0.25">
      <c r="A10" s="4" t="s">
        <v>12</v>
      </c>
      <c r="B10" s="14">
        <v>1</v>
      </c>
      <c r="Y10"/>
      <c r="IQ10"/>
      <c r="IR10"/>
    </row>
    <row r="11" spans="1:252" s="9" customFormat="1" x14ac:dyDescent="0.25">
      <c r="A11" s="4" t="s">
        <v>13</v>
      </c>
      <c r="B11" s="12" t="s">
        <v>43</v>
      </c>
      <c r="Y11" s="18"/>
      <c r="IQ11" s="18"/>
      <c r="IR11" s="18"/>
    </row>
    <row r="12" spans="1:252" s="9" customFormat="1" x14ac:dyDescent="0.25">
      <c r="A12" s="4" t="s">
        <v>14</v>
      </c>
      <c r="B12" s="12" t="s">
        <v>44</v>
      </c>
      <c r="Y12" s="18"/>
      <c r="IQ12" s="18"/>
      <c r="IR12" s="18"/>
    </row>
    <row r="13" spans="1:252" x14ac:dyDescent="0.25">
      <c r="A13" s="4" t="s">
        <v>15</v>
      </c>
      <c r="B13" s="13">
        <v>5.2744161122802637</v>
      </c>
      <c r="Y13"/>
      <c r="IQ13"/>
      <c r="IR13"/>
    </row>
    <row r="14" spans="1:252" x14ac:dyDescent="0.25">
      <c r="A14" s="4" t="s">
        <v>16</v>
      </c>
      <c r="B14" s="15">
        <v>4.089896262957449E-13</v>
      </c>
      <c r="Y14"/>
      <c r="IQ14"/>
      <c r="IR14"/>
    </row>
    <row r="15" spans="1:252" x14ac:dyDescent="0.25">
      <c r="A15" s="4" t="s">
        <v>17</v>
      </c>
      <c r="B15" s="12">
        <v>-0.236565</v>
      </c>
      <c r="Y15"/>
      <c r="IQ15"/>
      <c r="IR15"/>
    </row>
    <row r="16" spans="1:252" x14ac:dyDescent="0.25">
      <c r="A16" s="4" t="s">
        <v>18</v>
      </c>
      <c r="B16" s="21">
        <v>0.31651083358133447</v>
      </c>
      <c r="Y16"/>
      <c r="IQ16"/>
      <c r="IR16"/>
    </row>
    <row r="17" spans="1:252" x14ac:dyDescent="0.25">
      <c r="A17" s="4" t="s">
        <v>19</v>
      </c>
      <c r="B17" s="12">
        <v>-0.675589</v>
      </c>
      <c r="Y17"/>
      <c r="IQ17"/>
      <c r="IR17"/>
    </row>
    <row r="18" spans="1:252" ht="15.75" thickBot="1" x14ac:dyDescent="0.3">
      <c r="A18" s="10" t="s">
        <v>20</v>
      </c>
      <c r="B18" s="22">
        <v>5.5449914175794278E-2</v>
      </c>
      <c r="Y18"/>
      <c r="IQ18"/>
      <c r="IR18"/>
    </row>
    <row r="19" spans="1:252" x14ac:dyDescent="0.25">
      <c r="Y19"/>
      <c r="IQ19"/>
      <c r="IR19"/>
    </row>
    <row r="20" spans="1:252" x14ac:dyDescent="0.25">
      <c r="A20"/>
      <c r="Y20"/>
      <c r="IQ20"/>
      <c r="IR20"/>
    </row>
    <row r="21" spans="1:252" x14ac:dyDescent="0.25">
      <c r="A21"/>
      <c r="Y21"/>
      <c r="IQ21"/>
      <c r="IR21"/>
    </row>
    <row r="22" spans="1:252" x14ac:dyDescent="0.25">
      <c r="A22"/>
      <c r="Y22"/>
      <c r="IQ22"/>
      <c r="IR22"/>
    </row>
    <row r="23" spans="1:252" x14ac:dyDescent="0.25">
      <c r="A23"/>
      <c r="Y23"/>
      <c r="IQ23"/>
      <c r="IR23"/>
    </row>
    <row r="24" spans="1:252" x14ac:dyDescent="0.25">
      <c r="A24"/>
      <c r="Y24"/>
      <c r="IQ24"/>
      <c r="IR24"/>
    </row>
    <row r="25" spans="1:252" x14ac:dyDescent="0.25">
      <c r="A25"/>
      <c r="Y25"/>
      <c r="IQ25"/>
      <c r="IR25"/>
    </row>
    <row r="26" spans="1:252" x14ac:dyDescent="0.25">
      <c r="A26"/>
      <c r="Y26"/>
      <c r="IQ26"/>
      <c r="IR26"/>
    </row>
    <row r="27" spans="1:252" x14ac:dyDescent="0.25">
      <c r="A27"/>
      <c r="Y27"/>
      <c r="IQ27"/>
      <c r="IR27"/>
    </row>
    <row r="28" spans="1:252" x14ac:dyDescent="0.25">
      <c r="A28"/>
      <c r="Y28"/>
      <c r="IQ28"/>
      <c r="IR28"/>
    </row>
    <row r="29" spans="1:252" x14ac:dyDescent="0.25">
      <c r="A29"/>
      <c r="Y29"/>
      <c r="IQ29"/>
      <c r="IR29"/>
    </row>
    <row r="30" spans="1:252" x14ac:dyDescent="0.25">
      <c r="A30"/>
      <c r="Y30"/>
      <c r="IR30"/>
    </row>
    <row r="31" spans="1:252" x14ac:dyDescent="0.25">
      <c r="A31"/>
      <c r="Y31"/>
      <c r="IR31"/>
    </row>
    <row r="32" spans="1:252" x14ac:dyDescent="0.25">
      <c r="A32"/>
      <c r="Y32"/>
    </row>
    <row r="33" spans="1:25" x14ac:dyDescent="0.25">
      <c r="A33"/>
      <c r="Y33"/>
    </row>
    <row r="34" spans="1:25" x14ac:dyDescent="0.25">
      <c r="A34"/>
      <c r="Y34"/>
    </row>
    <row r="35" spans="1:25" x14ac:dyDescent="0.25">
      <c r="A35"/>
      <c r="Y35"/>
    </row>
    <row r="36" spans="1:25" x14ac:dyDescent="0.25">
      <c r="A36"/>
      <c r="Y36"/>
    </row>
    <row r="37" spans="1:25" x14ac:dyDescent="0.25">
      <c r="A37"/>
      <c r="Y37"/>
    </row>
    <row r="38" spans="1:25" x14ac:dyDescent="0.25">
      <c r="A38"/>
      <c r="Y38"/>
    </row>
    <row r="39" spans="1:25" x14ac:dyDescent="0.25">
      <c r="A39"/>
      <c r="Y39"/>
    </row>
    <row r="40" spans="1:25" x14ac:dyDescent="0.25">
      <c r="A40"/>
      <c r="Y40"/>
    </row>
    <row r="41" spans="1:25" x14ac:dyDescent="0.25">
      <c r="A41"/>
      <c r="Y41"/>
    </row>
    <row r="42" spans="1:25" x14ac:dyDescent="0.25">
      <c r="A42"/>
      <c r="Y42"/>
    </row>
    <row r="43" spans="1:25" x14ac:dyDescent="0.25">
      <c r="A43"/>
      <c r="Y43"/>
    </row>
    <row r="44" spans="1:25" x14ac:dyDescent="0.25">
      <c r="A44"/>
      <c r="Y44"/>
    </row>
    <row r="45" spans="1:25" x14ac:dyDescent="0.25">
      <c r="A45"/>
      <c r="Y45"/>
    </row>
    <row r="46" spans="1:25" x14ac:dyDescent="0.25">
      <c r="A46"/>
      <c r="Y46"/>
    </row>
    <row r="47" spans="1:25" x14ac:dyDescent="0.25">
      <c r="A47"/>
      <c r="Y47"/>
    </row>
    <row r="48" spans="1:25" x14ac:dyDescent="0.25">
      <c r="A48"/>
      <c r="Y48"/>
    </row>
    <row r="49" spans="1:25" x14ac:dyDescent="0.25">
      <c r="A49"/>
      <c r="Y49"/>
    </row>
    <row r="50" spans="1:25" x14ac:dyDescent="0.25">
      <c r="A50"/>
      <c r="Y50"/>
    </row>
    <row r="51" spans="1:25" x14ac:dyDescent="0.25">
      <c r="A51"/>
      <c r="Y51"/>
    </row>
    <row r="52" spans="1:25" x14ac:dyDescent="0.25">
      <c r="A52"/>
      <c r="Y52"/>
    </row>
    <row r="53" spans="1:25" x14ac:dyDescent="0.25">
      <c r="A53"/>
      <c r="Y53"/>
    </row>
    <row r="54" spans="1:25" x14ac:dyDescent="0.25">
      <c r="Y54"/>
    </row>
    <row r="55" spans="1:25" x14ac:dyDescent="0.25">
      <c r="Y55"/>
    </row>
    <row r="56" spans="1:25" x14ac:dyDescent="0.25">
      <c r="Y56"/>
    </row>
    <row r="57" spans="1:25" x14ac:dyDescent="0.25">
      <c r="Y57"/>
    </row>
    <row r="58" spans="1:25" x14ac:dyDescent="0.25">
      <c r="Y58"/>
    </row>
    <row r="59" spans="1:25" x14ac:dyDescent="0.25">
      <c r="Y59"/>
    </row>
    <row r="60" spans="1:25" x14ac:dyDescent="0.25">
      <c r="Y60"/>
    </row>
    <row r="61" spans="1:25" x14ac:dyDescent="0.25">
      <c r="Y61"/>
    </row>
    <row r="62" spans="1:25" x14ac:dyDescent="0.25">
      <c r="Y62"/>
    </row>
    <row r="63" spans="1:25" x14ac:dyDescent="0.25">
      <c r="Y63"/>
    </row>
    <row r="64" spans="1:25" x14ac:dyDescent="0.25">
      <c r="Y64"/>
    </row>
    <row r="65" spans="25:25" x14ac:dyDescent="0.25">
      <c r="Y65"/>
    </row>
    <row r="66" spans="25:25" x14ac:dyDescent="0.25">
      <c r="Y66"/>
    </row>
    <row r="67" spans="25:25" x14ac:dyDescent="0.25">
      <c r="Y67"/>
    </row>
    <row r="68" spans="25:25" x14ac:dyDescent="0.25">
      <c r="Y68"/>
    </row>
    <row r="69" spans="25:25" x14ac:dyDescent="0.25">
      <c r="Y69"/>
    </row>
    <row r="70" spans="25:25" x14ac:dyDescent="0.25">
      <c r="Y70"/>
    </row>
    <row r="71" spans="25:25" x14ac:dyDescent="0.25">
      <c r="Y71"/>
    </row>
    <row r="72" spans="25:25" x14ac:dyDescent="0.25">
      <c r="Y72"/>
    </row>
    <row r="73" spans="25:25" x14ac:dyDescent="0.25">
      <c r="Y73"/>
    </row>
    <row r="74" spans="25:25" x14ac:dyDescent="0.25">
      <c r="Y74"/>
    </row>
    <row r="75" spans="25:25" x14ac:dyDescent="0.25">
      <c r="Y75"/>
    </row>
    <row r="76" spans="25:25" x14ac:dyDescent="0.25">
      <c r="Y76"/>
    </row>
    <row r="77" spans="25:25" x14ac:dyDescent="0.25">
      <c r="Y77"/>
    </row>
    <row r="78" spans="25:25" x14ac:dyDescent="0.25">
      <c r="Y78"/>
    </row>
    <row r="79" spans="25:25" x14ac:dyDescent="0.25">
      <c r="Y79"/>
    </row>
    <row r="80" spans="25:25" x14ac:dyDescent="0.25">
      <c r="Y80"/>
    </row>
    <row r="81" spans="25:27" x14ac:dyDescent="0.25">
      <c r="Y81"/>
    </row>
    <row r="82" spans="25:27" x14ac:dyDescent="0.25">
      <c r="Y82"/>
    </row>
    <row r="83" spans="25:27" x14ac:dyDescent="0.25">
      <c r="Y83"/>
    </row>
    <row r="84" spans="25:27" x14ac:dyDescent="0.25">
      <c r="Y84"/>
    </row>
    <row r="85" spans="25:27" x14ac:dyDescent="0.25">
      <c r="Y85"/>
    </row>
    <row r="86" spans="25:27" x14ac:dyDescent="0.25">
      <c r="Y86"/>
    </row>
    <row r="87" spans="25:27" x14ac:dyDescent="0.25">
      <c r="Y87"/>
    </row>
    <row r="88" spans="25:27" x14ac:dyDescent="0.25">
      <c r="Y88"/>
    </row>
    <row r="89" spans="25:27" x14ac:dyDescent="0.25">
      <c r="Y89"/>
    </row>
    <row r="90" spans="25:27" x14ac:dyDescent="0.25">
      <c r="Y90"/>
    </row>
    <row r="91" spans="25:27" x14ac:dyDescent="0.25">
      <c r="Y91"/>
      <c r="AA91" s="2">
        <v>-1</v>
      </c>
    </row>
    <row r="92" spans="25:27" x14ac:dyDescent="0.25">
      <c r="Y92"/>
      <c r="AA92" s="2">
        <v>0</v>
      </c>
    </row>
    <row r="93" spans="25:27" x14ac:dyDescent="0.25">
      <c r="Y93"/>
      <c r="AA93" s="2">
        <v>0</v>
      </c>
    </row>
    <row r="94" spans="25:27" x14ac:dyDescent="0.25">
      <c r="Y94"/>
    </row>
    <row r="95" spans="25:27" x14ac:dyDescent="0.25">
      <c r="Y95"/>
    </row>
    <row r="96" spans="25:27" x14ac:dyDescent="0.25">
      <c r="Y96"/>
    </row>
    <row r="97" spans="25:25" x14ac:dyDescent="0.25">
      <c r="Y97"/>
    </row>
    <row r="98" spans="25:25" x14ac:dyDescent="0.25">
      <c r="Y98"/>
    </row>
    <row r="99" spans="25:25" x14ac:dyDescent="0.25">
      <c r="Y9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1"/>
  <sheetViews>
    <sheetView workbookViewId="0">
      <selection sqref="A1:A201"/>
    </sheetView>
  </sheetViews>
  <sheetFormatPr defaultRowHeight="15" x14ac:dyDescent="0.25"/>
  <cols>
    <col min="1" max="2" width="19" bestFit="1" customWidth="1"/>
    <col min="256" max="256" width="4" bestFit="1" customWidth="1"/>
  </cols>
  <sheetData>
    <row r="1" spans="1:256" x14ac:dyDescent="0.25">
      <c r="A1" s="1" t="s">
        <v>26</v>
      </c>
      <c r="B1" s="1" t="s">
        <v>27</v>
      </c>
      <c r="IV1">
        <v>1</v>
      </c>
    </row>
    <row r="2" spans="1:256" x14ac:dyDescent="0.25">
      <c r="A2">
        <v>9.6194463281881433</v>
      </c>
      <c r="B2">
        <v>14.077824856330274</v>
      </c>
      <c r="IV2">
        <v>101</v>
      </c>
    </row>
    <row r="3" spans="1:256" x14ac:dyDescent="0.25">
      <c r="A3">
        <v>11.037503338950836</v>
      </c>
      <c r="B3">
        <v>15.583527384572962</v>
      </c>
      <c r="IV3">
        <v>15</v>
      </c>
    </row>
    <row r="4" spans="1:256" x14ac:dyDescent="0.25">
      <c r="A4">
        <v>11.009047915365496</v>
      </c>
      <c r="B4">
        <v>17.982338305275427</v>
      </c>
      <c r="IV4">
        <v>1</v>
      </c>
    </row>
    <row r="5" spans="1:256" x14ac:dyDescent="0.25">
      <c r="A5">
        <v>11.402102907402904</v>
      </c>
      <c r="B5">
        <v>15.790255522324458</v>
      </c>
    </row>
    <row r="6" spans="1:256" x14ac:dyDescent="0.25">
      <c r="A6">
        <v>11.186268095600973</v>
      </c>
      <c r="B6">
        <v>15.17821097988111</v>
      </c>
    </row>
    <row r="7" spans="1:256" x14ac:dyDescent="0.25">
      <c r="A7">
        <v>10.985284185815006</v>
      </c>
      <c r="B7">
        <v>13.946213439140204</v>
      </c>
    </row>
    <row r="8" spans="1:256" x14ac:dyDescent="0.25">
      <c r="A8">
        <v>8.8726934918963085</v>
      </c>
      <c r="B8">
        <v>15.884652467866605</v>
      </c>
    </row>
    <row r="9" spans="1:256" x14ac:dyDescent="0.25">
      <c r="A9">
        <v>11.085271631997838</v>
      </c>
      <c r="B9">
        <v>14.912201371985466</v>
      </c>
    </row>
    <row r="10" spans="1:256" x14ac:dyDescent="0.25">
      <c r="A10">
        <v>9.6236949856044873</v>
      </c>
      <c r="B10">
        <v>14.437458903632848</v>
      </c>
    </row>
    <row r="11" spans="1:256" x14ac:dyDescent="0.25">
      <c r="A11">
        <v>9.9018689871734011</v>
      </c>
      <c r="B11">
        <v>13.721768650373978</v>
      </c>
    </row>
    <row r="12" spans="1:256" x14ac:dyDescent="0.25">
      <c r="A12">
        <v>9.8019980483803586</v>
      </c>
      <c r="B12">
        <v>15.375071498495027</v>
      </c>
    </row>
    <row r="13" spans="1:256" x14ac:dyDescent="0.25">
      <c r="A13">
        <v>9.9093216996064832</v>
      </c>
      <c r="B13">
        <v>13.046602932768753</v>
      </c>
    </row>
    <row r="14" spans="1:256" x14ac:dyDescent="0.25">
      <c r="A14">
        <v>9.9408188705550398</v>
      </c>
      <c r="B14">
        <v>16.058216384205799</v>
      </c>
    </row>
    <row r="15" spans="1:256" x14ac:dyDescent="0.25">
      <c r="A15">
        <v>10.49420824211369</v>
      </c>
      <c r="B15">
        <v>15.197448107083236</v>
      </c>
    </row>
    <row r="16" spans="1:256" x14ac:dyDescent="0.25">
      <c r="A16">
        <v>9.4834380560205176</v>
      </c>
      <c r="B16">
        <v>14.582715723646576</v>
      </c>
    </row>
    <row r="17" spans="1:2" x14ac:dyDescent="0.25">
      <c r="A17">
        <v>8.8273781324169853</v>
      </c>
      <c r="B17">
        <v>16.097487938069719</v>
      </c>
    </row>
    <row r="18" spans="1:2" x14ac:dyDescent="0.25">
      <c r="A18">
        <v>10.13539804867046</v>
      </c>
      <c r="B18">
        <v>15.610341486998163</v>
      </c>
    </row>
    <row r="19" spans="1:2" x14ac:dyDescent="0.25">
      <c r="A19">
        <v>10.365880818870256</v>
      </c>
      <c r="B19">
        <v>15.482836612656403</v>
      </c>
    </row>
    <row r="20" spans="1:2" x14ac:dyDescent="0.25">
      <c r="A20">
        <v>10.872188654301457</v>
      </c>
      <c r="B20">
        <v>15.119067354979641</v>
      </c>
    </row>
    <row r="21" spans="1:2" x14ac:dyDescent="0.25">
      <c r="A21">
        <v>12.191415360051002</v>
      </c>
      <c r="B21">
        <v>14.841632998346247</v>
      </c>
    </row>
    <row r="22" spans="1:2" x14ac:dyDescent="0.25">
      <c r="A22">
        <v>10.045072692440794</v>
      </c>
      <c r="B22">
        <v>15.385995910551383</v>
      </c>
    </row>
    <row r="23" spans="1:2" x14ac:dyDescent="0.25">
      <c r="A23">
        <v>8.8979280127627742</v>
      </c>
      <c r="B23">
        <v>16.042863846829288</v>
      </c>
    </row>
    <row r="24" spans="1:2" x14ac:dyDescent="0.25">
      <c r="A24">
        <v>10.301238051342184</v>
      </c>
      <c r="B24">
        <v>15.700528352105477</v>
      </c>
    </row>
    <row r="25" spans="1:2" x14ac:dyDescent="0.25">
      <c r="A25">
        <v>9.9094862302114972</v>
      </c>
      <c r="B25">
        <v>13.697716552255148</v>
      </c>
    </row>
    <row r="26" spans="1:2" x14ac:dyDescent="0.25">
      <c r="A26">
        <v>9.5160336145801665</v>
      </c>
      <c r="B26">
        <v>13.701567365790751</v>
      </c>
    </row>
    <row r="27" spans="1:2" x14ac:dyDescent="0.25">
      <c r="A27">
        <v>11.342692400266149</v>
      </c>
      <c r="B27">
        <v>15.155178952992548</v>
      </c>
    </row>
    <row r="28" spans="1:2" x14ac:dyDescent="0.25">
      <c r="A28">
        <v>11.280685247838896</v>
      </c>
      <c r="B28">
        <v>14.010728962620774</v>
      </c>
    </row>
    <row r="29" spans="1:2" x14ac:dyDescent="0.25">
      <c r="A29">
        <v>10.289277701168619</v>
      </c>
      <c r="B29">
        <v>14.908498800958304</v>
      </c>
    </row>
    <row r="30" spans="1:2" x14ac:dyDescent="0.25">
      <c r="A30">
        <v>8.2831289004274833</v>
      </c>
      <c r="B30">
        <v>15.53780769628681</v>
      </c>
    </row>
    <row r="31" spans="1:2" x14ac:dyDescent="0.25">
      <c r="A31">
        <v>9.5545817133863746</v>
      </c>
      <c r="B31">
        <v>14.43506454731987</v>
      </c>
    </row>
    <row r="32" spans="1:2" x14ac:dyDescent="0.25">
      <c r="A32">
        <v>8.5871696346396629</v>
      </c>
      <c r="B32">
        <v>13.330328275101918</v>
      </c>
    </row>
    <row r="33" spans="1:2" x14ac:dyDescent="0.25">
      <c r="A33">
        <v>9.2782530538841019</v>
      </c>
      <c r="B33">
        <v>14.538444923727283</v>
      </c>
    </row>
    <row r="34" spans="1:2" x14ac:dyDescent="0.25">
      <c r="A34">
        <v>10.618445002248755</v>
      </c>
      <c r="B34">
        <v>14.183139150346275</v>
      </c>
    </row>
    <row r="35" spans="1:2" x14ac:dyDescent="0.25">
      <c r="A35">
        <v>8.6869896688644204</v>
      </c>
      <c r="B35">
        <v>14.992916192721104</v>
      </c>
    </row>
    <row r="36" spans="1:2" x14ac:dyDescent="0.25">
      <c r="A36">
        <v>8.742396253259237</v>
      </c>
      <c r="B36">
        <v>15.23735775750937</v>
      </c>
    </row>
    <row r="37" spans="1:2" x14ac:dyDescent="0.25">
      <c r="A37">
        <v>9.6607225153855865</v>
      </c>
      <c r="B37">
        <v>16.689155372511291</v>
      </c>
    </row>
    <row r="38" spans="1:2" x14ac:dyDescent="0.25">
      <c r="A38">
        <v>10.065167515656302</v>
      </c>
      <c r="B38">
        <v>15.776517439077884</v>
      </c>
    </row>
    <row r="39" spans="1:2" x14ac:dyDescent="0.25">
      <c r="A39">
        <v>9.3727864908793652</v>
      </c>
      <c r="B39">
        <v>14.155314452225081</v>
      </c>
    </row>
    <row r="40" spans="1:2" x14ac:dyDescent="0.25">
      <c r="A40">
        <v>10.938802736499657</v>
      </c>
      <c r="B40">
        <v>15.120869433804893</v>
      </c>
    </row>
    <row r="41" spans="1:2" x14ac:dyDescent="0.25">
      <c r="A41">
        <v>9.4128437819466022</v>
      </c>
      <c r="B41">
        <v>14.284996171138117</v>
      </c>
    </row>
    <row r="42" spans="1:2" x14ac:dyDescent="0.25">
      <c r="A42">
        <v>11.446370038843467</v>
      </c>
      <c r="B42">
        <v>14.230888014431706</v>
      </c>
    </row>
    <row r="43" spans="1:2" x14ac:dyDescent="0.25">
      <c r="A43">
        <v>9.9663799339980841</v>
      </c>
      <c r="B43">
        <v>15.328565715953541</v>
      </c>
    </row>
    <row r="44" spans="1:2" x14ac:dyDescent="0.25">
      <c r="A44">
        <v>8.3133247565895587</v>
      </c>
      <c r="B44">
        <v>15.778792894401638</v>
      </c>
    </row>
    <row r="45" spans="1:2" x14ac:dyDescent="0.25">
      <c r="A45">
        <v>12.220810267903797</v>
      </c>
      <c r="B45">
        <v>15.277810161755205</v>
      </c>
    </row>
    <row r="46" spans="1:2" x14ac:dyDescent="0.25">
      <c r="A46">
        <v>11.440574825715473</v>
      </c>
      <c r="B46">
        <v>16.245724034670399</v>
      </c>
    </row>
    <row r="47" spans="1:2" x14ac:dyDescent="0.25">
      <c r="A47">
        <v>9.7555742136213368</v>
      </c>
      <c r="B47">
        <v>13.568129393029643</v>
      </c>
    </row>
    <row r="48" spans="1:2" x14ac:dyDescent="0.25">
      <c r="A48">
        <v>9.3056114520757838</v>
      </c>
      <c r="B48">
        <v>16.174697099671533</v>
      </c>
    </row>
    <row r="49" spans="1:2" x14ac:dyDescent="0.25">
      <c r="A49">
        <v>10.392749427423695</v>
      </c>
      <c r="B49">
        <v>15.647838115481562</v>
      </c>
    </row>
    <row r="50" spans="1:2" x14ac:dyDescent="0.25">
      <c r="A50">
        <v>10.630153727449812</v>
      </c>
      <c r="B50">
        <v>15.639389914007973</v>
      </c>
    </row>
    <row r="51" spans="1:2" x14ac:dyDescent="0.25">
      <c r="A51">
        <v>10.115888756222184</v>
      </c>
      <c r="B51">
        <v>14.822709640012649</v>
      </c>
    </row>
    <row r="52" spans="1:2" x14ac:dyDescent="0.25">
      <c r="A52">
        <v>9.8931246236233115</v>
      </c>
      <c r="B52">
        <v>15.734704314452246</v>
      </c>
    </row>
    <row r="53" spans="1:2" x14ac:dyDescent="0.25">
      <c r="A53">
        <v>9.8696321951033852</v>
      </c>
      <c r="B53">
        <v>15.106786015001235</v>
      </c>
    </row>
    <row r="54" spans="1:2" x14ac:dyDescent="0.25">
      <c r="A54">
        <v>10.129134518501088</v>
      </c>
      <c r="B54">
        <v>14.813150641743519</v>
      </c>
    </row>
    <row r="55" spans="1:2" x14ac:dyDescent="0.25">
      <c r="A55">
        <v>8.8172600880181129</v>
      </c>
      <c r="B55">
        <v>13.160568724585607</v>
      </c>
    </row>
    <row r="56" spans="1:2" x14ac:dyDescent="0.25">
      <c r="A56">
        <v>9.2009233959823682</v>
      </c>
      <c r="B56">
        <v>14.873653980077435</v>
      </c>
    </row>
    <row r="57" spans="1:2" x14ac:dyDescent="0.25">
      <c r="A57">
        <v>9.7887208037173643</v>
      </c>
      <c r="B57">
        <v>14.845850367786682</v>
      </c>
    </row>
    <row r="58" spans="1:2" x14ac:dyDescent="0.25">
      <c r="A58">
        <v>10.366933715313932</v>
      </c>
      <c r="B58">
        <v>16.484542869982334</v>
      </c>
    </row>
    <row r="59" spans="1:2" x14ac:dyDescent="0.25">
      <c r="A59">
        <v>10.990605833304992</v>
      </c>
      <c r="B59">
        <v>15.936069131946123</v>
      </c>
    </row>
    <row r="60" spans="1:2" x14ac:dyDescent="0.25">
      <c r="A60">
        <v>8.8192926580048212</v>
      </c>
      <c r="B60">
        <v>15.081333572101933</v>
      </c>
    </row>
    <row r="61" spans="1:2" x14ac:dyDescent="0.25">
      <c r="A61">
        <v>10.542113980704917</v>
      </c>
      <c r="B61">
        <v>15.328574124099534</v>
      </c>
    </row>
    <row r="62" spans="1:2" x14ac:dyDescent="0.25">
      <c r="A62">
        <v>9.3733077393391611</v>
      </c>
      <c r="B62">
        <v>13.742995080317419</v>
      </c>
    </row>
    <row r="63" spans="1:2" x14ac:dyDescent="0.25">
      <c r="A63">
        <v>10.582089843335449</v>
      </c>
      <c r="B63">
        <v>16.016065941954768</v>
      </c>
    </row>
    <row r="64" spans="1:2" x14ac:dyDescent="0.25">
      <c r="A64">
        <v>10.121643643812597</v>
      </c>
      <c r="B64">
        <v>14.701464671785722</v>
      </c>
    </row>
    <row r="65" spans="1:2" x14ac:dyDescent="0.25">
      <c r="A65">
        <v>8.7402873453195777</v>
      </c>
      <c r="B65">
        <v>13.93208549302868</v>
      </c>
    </row>
    <row r="66" spans="1:2" x14ac:dyDescent="0.25">
      <c r="A66">
        <v>9.2524219792181253</v>
      </c>
      <c r="B66">
        <v>14.406792874404337</v>
      </c>
    </row>
    <row r="67" spans="1:2" x14ac:dyDescent="0.25">
      <c r="A67">
        <v>9.5425677183977839</v>
      </c>
      <c r="B67">
        <v>15.026531494336689</v>
      </c>
    </row>
    <row r="68" spans="1:2" x14ac:dyDescent="0.25">
      <c r="A68">
        <v>11.349513195483684</v>
      </c>
      <c r="B68">
        <v>15.315481121872715</v>
      </c>
    </row>
    <row r="69" spans="1:2" x14ac:dyDescent="0.25">
      <c r="A69">
        <v>9.8631066484686869</v>
      </c>
      <c r="B69">
        <v>13.929634223888224</v>
      </c>
    </row>
    <row r="70" spans="1:2" x14ac:dyDescent="0.25">
      <c r="A70">
        <v>10.385420797048493</v>
      </c>
      <c r="B70">
        <v>13.769487456253886</v>
      </c>
    </row>
    <row r="71" spans="1:2" x14ac:dyDescent="0.25">
      <c r="A71">
        <v>10.420736840698718</v>
      </c>
      <c r="B71">
        <v>15.550229955429534</v>
      </c>
    </row>
    <row r="72" spans="1:2" x14ac:dyDescent="0.25">
      <c r="A72">
        <v>9.4297262555438834</v>
      </c>
      <c r="B72">
        <v>15.594648514389281</v>
      </c>
    </row>
    <row r="73" spans="1:2" x14ac:dyDescent="0.25">
      <c r="A73">
        <v>8.5568677977672962</v>
      </c>
      <c r="B73">
        <v>14.895312744590161</v>
      </c>
    </row>
    <row r="74" spans="1:2" x14ac:dyDescent="0.25">
      <c r="A74">
        <v>10.7837378593689</v>
      </c>
      <c r="B74">
        <v>15.997387541860745</v>
      </c>
    </row>
    <row r="75" spans="1:2" x14ac:dyDescent="0.25">
      <c r="A75">
        <v>10.883970324400231</v>
      </c>
      <c r="B75">
        <v>16.426456481168188</v>
      </c>
    </row>
    <row r="76" spans="1:2" x14ac:dyDescent="0.25">
      <c r="A76">
        <v>10.048922859030302</v>
      </c>
      <c r="B76">
        <v>14.571889988820683</v>
      </c>
    </row>
    <row r="77" spans="1:2" x14ac:dyDescent="0.25">
      <c r="A77">
        <v>11.044343253223348</v>
      </c>
      <c r="B77">
        <v>13.616069407198019</v>
      </c>
    </row>
    <row r="78" spans="1:2" x14ac:dyDescent="0.25">
      <c r="A78">
        <v>9.6504944388163754</v>
      </c>
      <c r="B78">
        <v>15.61613473043899</v>
      </c>
    </row>
    <row r="79" spans="1:2" x14ac:dyDescent="0.25">
      <c r="A79">
        <v>9.9559461415843895</v>
      </c>
      <c r="B79">
        <v>13.945378778222278</v>
      </c>
    </row>
    <row r="80" spans="1:2" x14ac:dyDescent="0.25">
      <c r="A80">
        <v>8.4494891262046785</v>
      </c>
      <c r="B80">
        <v>14.273005019044822</v>
      </c>
    </row>
    <row r="81" spans="1:2" x14ac:dyDescent="0.25">
      <c r="A81">
        <v>9.7792980845228215</v>
      </c>
      <c r="B81">
        <v>13.61542429485193</v>
      </c>
    </row>
    <row r="82" spans="1:2" x14ac:dyDescent="0.25">
      <c r="A82">
        <v>10.495985389533455</v>
      </c>
      <c r="B82">
        <v>16.381739143811004</v>
      </c>
    </row>
    <row r="83" spans="1:2" x14ac:dyDescent="0.25">
      <c r="A83">
        <v>11.625818338014302</v>
      </c>
      <c r="B83">
        <v>15.154193892288008</v>
      </c>
    </row>
    <row r="84" spans="1:2" x14ac:dyDescent="0.25">
      <c r="A84">
        <v>12.246618195964933</v>
      </c>
      <c r="B84">
        <v>16.421506731036121</v>
      </c>
    </row>
    <row r="85" spans="1:2" x14ac:dyDescent="0.25">
      <c r="A85">
        <v>9.9712564996042339</v>
      </c>
      <c r="B85">
        <v>13.878366288244232</v>
      </c>
    </row>
    <row r="86" spans="1:2" x14ac:dyDescent="0.25">
      <c r="A86">
        <v>7.5957946429017724</v>
      </c>
      <c r="B86">
        <v>14.781648877835094</v>
      </c>
    </row>
    <row r="87" spans="1:2" x14ac:dyDescent="0.25">
      <c r="A87">
        <v>10.509173525692887</v>
      </c>
      <c r="B87">
        <v>15.404768993877658</v>
      </c>
    </row>
    <row r="88" spans="1:2" x14ac:dyDescent="0.25">
      <c r="A88">
        <v>10.105897045728385</v>
      </c>
      <c r="B88">
        <v>15.573020667650484</v>
      </c>
    </row>
    <row r="89" spans="1:2" x14ac:dyDescent="0.25">
      <c r="A89">
        <v>10.080511707036568</v>
      </c>
      <c r="B89">
        <v>15.010339687097863</v>
      </c>
    </row>
    <row r="90" spans="1:2" x14ac:dyDescent="0.25">
      <c r="A90">
        <v>9.7412714544434227</v>
      </c>
      <c r="B90">
        <v>15.748729006531967</v>
      </c>
    </row>
    <row r="91" spans="1:2" x14ac:dyDescent="0.25">
      <c r="A91">
        <v>10.477517298386013</v>
      </c>
      <c r="B91">
        <v>17.069238757785627</v>
      </c>
    </row>
    <row r="92" spans="1:2" x14ac:dyDescent="0.25">
      <c r="A92">
        <v>10.572710271519531</v>
      </c>
      <c r="B92">
        <v>14.370806424757825</v>
      </c>
    </row>
    <row r="93" spans="1:2" x14ac:dyDescent="0.25">
      <c r="A93">
        <v>9.4626447107285916</v>
      </c>
      <c r="B93">
        <v>14.812574640349082</v>
      </c>
    </row>
    <row r="94" spans="1:2" x14ac:dyDescent="0.25">
      <c r="A94">
        <v>10.819580005460972</v>
      </c>
      <c r="B94">
        <v>13.222439911626083</v>
      </c>
    </row>
    <row r="95" spans="1:2" x14ac:dyDescent="0.25">
      <c r="A95">
        <v>10.709758746362931</v>
      </c>
      <c r="B95">
        <v>15.599134407562376</v>
      </c>
    </row>
    <row r="96" spans="1:2" x14ac:dyDescent="0.25">
      <c r="A96">
        <v>10.521929713695522</v>
      </c>
      <c r="B96">
        <v>14.640117341699792</v>
      </c>
    </row>
    <row r="97" spans="1:2" x14ac:dyDescent="0.25">
      <c r="A97">
        <v>9.9582594735737189</v>
      </c>
      <c r="B97">
        <v>14.814558991027486</v>
      </c>
    </row>
    <row r="98" spans="1:2" x14ac:dyDescent="0.25">
      <c r="A98">
        <v>8.5031711179741052</v>
      </c>
      <c r="B98">
        <v>13.211504500805287</v>
      </c>
    </row>
    <row r="99" spans="1:2" x14ac:dyDescent="0.25">
      <c r="A99">
        <v>10.755919639957103</v>
      </c>
      <c r="B99">
        <v>14.49309554301211</v>
      </c>
    </row>
    <row r="100" spans="1:2" x14ac:dyDescent="0.25">
      <c r="A100">
        <v>8.2628567970273892</v>
      </c>
      <c r="B100">
        <v>13.85106077005312</v>
      </c>
    </row>
    <row r="101" spans="1:2" x14ac:dyDescent="0.25">
      <c r="A101">
        <v>9.9159568182434388</v>
      </c>
      <c r="B101">
        <v>14.566696171999359</v>
      </c>
    </row>
    <row r="102" spans="1:2" x14ac:dyDescent="0.25">
      <c r="A102">
        <v>14.077824856330274</v>
      </c>
    </row>
    <row r="103" spans="1:2" x14ac:dyDescent="0.25">
      <c r="A103">
        <v>15.583527384572962</v>
      </c>
    </row>
    <row r="104" spans="1:2" x14ac:dyDescent="0.25">
      <c r="A104">
        <v>17.982338305275427</v>
      </c>
    </row>
    <row r="105" spans="1:2" x14ac:dyDescent="0.25">
      <c r="A105">
        <v>15.790255522324458</v>
      </c>
    </row>
    <row r="106" spans="1:2" x14ac:dyDescent="0.25">
      <c r="A106">
        <v>15.17821097988111</v>
      </c>
    </row>
    <row r="107" spans="1:2" x14ac:dyDescent="0.25">
      <c r="A107">
        <v>13.946213439140204</v>
      </c>
    </row>
    <row r="108" spans="1:2" x14ac:dyDescent="0.25">
      <c r="A108">
        <v>15.884652467866605</v>
      </c>
    </row>
    <row r="109" spans="1:2" x14ac:dyDescent="0.25">
      <c r="A109">
        <v>14.912201371985466</v>
      </c>
    </row>
    <row r="110" spans="1:2" x14ac:dyDescent="0.25">
      <c r="A110">
        <v>14.437458903632848</v>
      </c>
    </row>
    <row r="111" spans="1:2" x14ac:dyDescent="0.25">
      <c r="A111">
        <v>13.721768650373978</v>
      </c>
    </row>
    <row r="112" spans="1:2" x14ac:dyDescent="0.25">
      <c r="A112">
        <v>15.375071498495027</v>
      </c>
    </row>
    <row r="113" spans="1:1" x14ac:dyDescent="0.25">
      <c r="A113">
        <v>13.046602932768753</v>
      </c>
    </row>
    <row r="114" spans="1:1" x14ac:dyDescent="0.25">
      <c r="A114">
        <v>16.058216384205799</v>
      </c>
    </row>
    <row r="115" spans="1:1" x14ac:dyDescent="0.25">
      <c r="A115">
        <v>15.197448107083236</v>
      </c>
    </row>
    <row r="116" spans="1:1" x14ac:dyDescent="0.25">
      <c r="A116">
        <v>14.582715723646576</v>
      </c>
    </row>
    <row r="117" spans="1:1" x14ac:dyDescent="0.25">
      <c r="A117">
        <v>16.097487938069719</v>
      </c>
    </row>
    <row r="118" spans="1:1" x14ac:dyDescent="0.25">
      <c r="A118">
        <v>15.610341486998163</v>
      </c>
    </row>
    <row r="119" spans="1:1" x14ac:dyDescent="0.25">
      <c r="A119">
        <v>15.482836612656403</v>
      </c>
    </row>
    <row r="120" spans="1:1" x14ac:dyDescent="0.25">
      <c r="A120">
        <v>15.119067354979641</v>
      </c>
    </row>
    <row r="121" spans="1:1" x14ac:dyDescent="0.25">
      <c r="A121">
        <v>14.841632998346247</v>
      </c>
    </row>
    <row r="122" spans="1:1" x14ac:dyDescent="0.25">
      <c r="A122">
        <v>15.385995910551383</v>
      </c>
    </row>
    <row r="123" spans="1:1" x14ac:dyDescent="0.25">
      <c r="A123">
        <v>16.042863846829288</v>
      </c>
    </row>
    <row r="124" spans="1:1" x14ac:dyDescent="0.25">
      <c r="A124">
        <v>15.700528352105477</v>
      </c>
    </row>
    <row r="125" spans="1:1" x14ac:dyDescent="0.25">
      <c r="A125">
        <v>13.697716552255148</v>
      </c>
    </row>
    <row r="126" spans="1:1" x14ac:dyDescent="0.25">
      <c r="A126">
        <v>13.701567365790751</v>
      </c>
    </row>
    <row r="127" spans="1:1" x14ac:dyDescent="0.25">
      <c r="A127">
        <v>15.155178952992548</v>
      </c>
    </row>
    <row r="128" spans="1:1" x14ac:dyDescent="0.25">
      <c r="A128">
        <v>14.010728962620774</v>
      </c>
    </row>
    <row r="129" spans="1:1" x14ac:dyDescent="0.25">
      <c r="A129">
        <v>14.908498800958304</v>
      </c>
    </row>
    <row r="130" spans="1:1" x14ac:dyDescent="0.25">
      <c r="A130">
        <v>15.53780769628681</v>
      </c>
    </row>
    <row r="131" spans="1:1" x14ac:dyDescent="0.25">
      <c r="A131">
        <v>14.43506454731987</v>
      </c>
    </row>
    <row r="132" spans="1:1" x14ac:dyDescent="0.25">
      <c r="A132">
        <v>13.330328275101918</v>
      </c>
    </row>
    <row r="133" spans="1:1" x14ac:dyDescent="0.25">
      <c r="A133">
        <v>14.538444923727283</v>
      </c>
    </row>
    <row r="134" spans="1:1" x14ac:dyDescent="0.25">
      <c r="A134">
        <v>14.183139150346275</v>
      </c>
    </row>
    <row r="135" spans="1:1" x14ac:dyDescent="0.25">
      <c r="A135">
        <v>14.992916192721104</v>
      </c>
    </row>
    <row r="136" spans="1:1" x14ac:dyDescent="0.25">
      <c r="A136">
        <v>15.23735775750937</v>
      </c>
    </row>
    <row r="137" spans="1:1" x14ac:dyDescent="0.25">
      <c r="A137">
        <v>16.689155372511291</v>
      </c>
    </row>
    <row r="138" spans="1:1" x14ac:dyDescent="0.25">
      <c r="A138">
        <v>15.776517439077884</v>
      </c>
    </row>
    <row r="139" spans="1:1" x14ac:dyDescent="0.25">
      <c r="A139">
        <v>14.155314452225081</v>
      </c>
    </row>
    <row r="140" spans="1:1" x14ac:dyDescent="0.25">
      <c r="A140">
        <v>15.120869433804893</v>
      </c>
    </row>
    <row r="141" spans="1:1" x14ac:dyDescent="0.25">
      <c r="A141">
        <v>14.284996171138117</v>
      </c>
    </row>
    <row r="142" spans="1:1" x14ac:dyDescent="0.25">
      <c r="A142">
        <v>14.230888014431706</v>
      </c>
    </row>
    <row r="143" spans="1:1" x14ac:dyDescent="0.25">
      <c r="A143">
        <v>15.328565715953541</v>
      </c>
    </row>
    <row r="144" spans="1:1" x14ac:dyDescent="0.25">
      <c r="A144">
        <v>15.778792894401638</v>
      </c>
    </row>
    <row r="145" spans="1:1" x14ac:dyDescent="0.25">
      <c r="A145">
        <v>15.277810161755205</v>
      </c>
    </row>
    <row r="146" spans="1:1" x14ac:dyDescent="0.25">
      <c r="A146">
        <v>16.245724034670399</v>
      </c>
    </row>
    <row r="147" spans="1:1" x14ac:dyDescent="0.25">
      <c r="A147">
        <v>13.568129393029643</v>
      </c>
    </row>
    <row r="148" spans="1:1" x14ac:dyDescent="0.25">
      <c r="A148">
        <v>16.174697099671533</v>
      </c>
    </row>
    <row r="149" spans="1:1" x14ac:dyDescent="0.25">
      <c r="A149">
        <v>15.647838115481562</v>
      </c>
    </row>
    <row r="150" spans="1:1" x14ac:dyDescent="0.25">
      <c r="A150">
        <v>15.639389914007973</v>
      </c>
    </row>
    <row r="151" spans="1:1" x14ac:dyDescent="0.25">
      <c r="A151">
        <v>14.822709640012649</v>
      </c>
    </row>
    <row r="152" spans="1:1" x14ac:dyDescent="0.25">
      <c r="A152">
        <v>15.734704314452246</v>
      </c>
    </row>
    <row r="153" spans="1:1" x14ac:dyDescent="0.25">
      <c r="A153">
        <v>15.106786015001235</v>
      </c>
    </row>
    <row r="154" spans="1:1" x14ac:dyDescent="0.25">
      <c r="A154">
        <v>14.813150641743519</v>
      </c>
    </row>
    <row r="155" spans="1:1" x14ac:dyDescent="0.25">
      <c r="A155">
        <v>13.160568724585607</v>
      </c>
    </row>
    <row r="156" spans="1:1" x14ac:dyDescent="0.25">
      <c r="A156">
        <v>14.873653980077435</v>
      </c>
    </row>
    <row r="157" spans="1:1" x14ac:dyDescent="0.25">
      <c r="A157">
        <v>14.845850367786682</v>
      </c>
    </row>
    <row r="158" spans="1:1" x14ac:dyDescent="0.25">
      <c r="A158">
        <v>16.484542869982334</v>
      </c>
    </row>
    <row r="159" spans="1:1" x14ac:dyDescent="0.25">
      <c r="A159">
        <v>15.936069131946123</v>
      </c>
    </row>
    <row r="160" spans="1:1" x14ac:dyDescent="0.25">
      <c r="A160">
        <v>15.081333572101933</v>
      </c>
    </row>
    <row r="161" spans="1:1" x14ac:dyDescent="0.25">
      <c r="A161">
        <v>15.328574124099534</v>
      </c>
    </row>
    <row r="162" spans="1:1" x14ac:dyDescent="0.25">
      <c r="A162">
        <v>13.742995080317419</v>
      </c>
    </row>
    <row r="163" spans="1:1" x14ac:dyDescent="0.25">
      <c r="A163">
        <v>16.016065941954768</v>
      </c>
    </row>
    <row r="164" spans="1:1" x14ac:dyDescent="0.25">
      <c r="A164">
        <v>14.701464671785722</v>
      </c>
    </row>
    <row r="165" spans="1:1" x14ac:dyDescent="0.25">
      <c r="A165">
        <v>13.93208549302868</v>
      </c>
    </row>
    <row r="166" spans="1:1" x14ac:dyDescent="0.25">
      <c r="A166">
        <v>14.406792874404337</v>
      </c>
    </row>
    <row r="167" spans="1:1" x14ac:dyDescent="0.25">
      <c r="A167">
        <v>15.026531494336689</v>
      </c>
    </row>
    <row r="168" spans="1:1" x14ac:dyDescent="0.25">
      <c r="A168">
        <v>15.315481121872715</v>
      </c>
    </row>
    <row r="169" spans="1:1" x14ac:dyDescent="0.25">
      <c r="A169">
        <v>13.929634223888224</v>
      </c>
    </row>
    <row r="170" spans="1:1" x14ac:dyDescent="0.25">
      <c r="A170">
        <v>13.769487456253886</v>
      </c>
    </row>
    <row r="171" spans="1:1" x14ac:dyDescent="0.25">
      <c r="A171">
        <v>15.550229955429534</v>
      </c>
    </row>
    <row r="172" spans="1:1" x14ac:dyDescent="0.25">
      <c r="A172">
        <v>15.594648514389281</v>
      </c>
    </row>
    <row r="173" spans="1:1" x14ac:dyDescent="0.25">
      <c r="A173">
        <v>14.895312744590161</v>
      </c>
    </row>
    <row r="174" spans="1:1" x14ac:dyDescent="0.25">
      <c r="A174">
        <v>15.997387541860745</v>
      </c>
    </row>
    <row r="175" spans="1:1" x14ac:dyDescent="0.25">
      <c r="A175">
        <v>16.426456481168188</v>
      </c>
    </row>
    <row r="176" spans="1:1" x14ac:dyDescent="0.25">
      <c r="A176">
        <v>14.571889988820683</v>
      </c>
    </row>
    <row r="177" spans="1:1" x14ac:dyDescent="0.25">
      <c r="A177">
        <v>13.616069407198019</v>
      </c>
    </row>
    <row r="178" spans="1:1" x14ac:dyDescent="0.25">
      <c r="A178">
        <v>15.61613473043899</v>
      </c>
    </row>
    <row r="179" spans="1:1" x14ac:dyDescent="0.25">
      <c r="A179">
        <v>13.945378778222278</v>
      </c>
    </row>
    <row r="180" spans="1:1" x14ac:dyDescent="0.25">
      <c r="A180">
        <v>14.273005019044822</v>
      </c>
    </row>
    <row r="181" spans="1:1" x14ac:dyDescent="0.25">
      <c r="A181">
        <v>13.61542429485193</v>
      </c>
    </row>
    <row r="182" spans="1:1" x14ac:dyDescent="0.25">
      <c r="A182">
        <v>16.381739143811004</v>
      </c>
    </row>
    <row r="183" spans="1:1" x14ac:dyDescent="0.25">
      <c r="A183">
        <v>15.154193892288008</v>
      </c>
    </row>
    <row r="184" spans="1:1" x14ac:dyDescent="0.25">
      <c r="A184">
        <v>16.421506731036121</v>
      </c>
    </row>
    <row r="185" spans="1:1" x14ac:dyDescent="0.25">
      <c r="A185">
        <v>13.878366288244232</v>
      </c>
    </row>
    <row r="186" spans="1:1" x14ac:dyDescent="0.25">
      <c r="A186">
        <v>14.781648877835094</v>
      </c>
    </row>
    <row r="187" spans="1:1" x14ac:dyDescent="0.25">
      <c r="A187">
        <v>15.404768993877658</v>
      </c>
    </row>
    <row r="188" spans="1:1" x14ac:dyDescent="0.25">
      <c r="A188">
        <v>15.573020667650484</v>
      </c>
    </row>
    <row r="189" spans="1:1" x14ac:dyDescent="0.25">
      <c r="A189">
        <v>15.010339687097863</v>
      </c>
    </row>
    <row r="190" spans="1:1" x14ac:dyDescent="0.25">
      <c r="A190">
        <v>15.748729006531967</v>
      </c>
    </row>
    <row r="191" spans="1:1" x14ac:dyDescent="0.25">
      <c r="A191">
        <v>17.069238757785627</v>
      </c>
    </row>
    <row r="192" spans="1:1" x14ac:dyDescent="0.25">
      <c r="A192">
        <v>14.370806424757825</v>
      </c>
    </row>
    <row r="193" spans="1:1" x14ac:dyDescent="0.25">
      <c r="A193">
        <v>14.812574640349082</v>
      </c>
    </row>
    <row r="194" spans="1:1" x14ac:dyDescent="0.25">
      <c r="A194">
        <v>13.222439911626083</v>
      </c>
    </row>
    <row r="195" spans="1:1" x14ac:dyDescent="0.25">
      <c r="A195">
        <v>15.599134407562376</v>
      </c>
    </row>
    <row r="196" spans="1:1" x14ac:dyDescent="0.25">
      <c r="A196">
        <v>14.640117341699792</v>
      </c>
    </row>
    <row r="197" spans="1:1" x14ac:dyDescent="0.25">
      <c r="A197">
        <v>14.814558991027486</v>
      </c>
    </row>
    <row r="198" spans="1:1" x14ac:dyDescent="0.25">
      <c r="A198">
        <v>13.211504500805287</v>
      </c>
    </row>
    <row r="199" spans="1:1" x14ac:dyDescent="0.25">
      <c r="A199">
        <v>14.49309554301211</v>
      </c>
    </row>
    <row r="200" spans="1:1" x14ac:dyDescent="0.25">
      <c r="A200">
        <v>13.85106077005312</v>
      </c>
    </row>
    <row r="201" spans="1:1" x14ac:dyDescent="0.25">
      <c r="A201">
        <v>14.566696171999359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0"/>
  <sheetViews>
    <sheetView workbookViewId="0"/>
  </sheetViews>
  <sheetFormatPr defaultRowHeight="15" x14ac:dyDescent="0.25"/>
  <cols>
    <col min="1" max="1" width="76.7109375" customWidth="1"/>
  </cols>
  <sheetData>
    <row r="1" spans="1:1" ht="240.2" customHeight="1" x14ac:dyDescent="0.25">
      <c r="A1" t="s">
        <v>1</v>
      </c>
    </row>
    <row r="100" spans="1:1" x14ac:dyDescent="0.25">
      <c r="A100" s="1" t="s">
        <v>26</v>
      </c>
    </row>
    <row r="201" spans="21:30" x14ac:dyDescent="0.25">
      <c r="U201">
        <v>7.5957946429017724</v>
      </c>
      <c r="V201">
        <v>1</v>
      </c>
      <c r="W201">
        <v>2.5000000000000001E-3</v>
      </c>
      <c r="X201">
        <v>-2.8070337683438042</v>
      </c>
      <c r="Y201">
        <v>5.0845987661729755</v>
      </c>
      <c r="Z201">
        <v>9.3402853423972081E-3</v>
      </c>
      <c r="AA201">
        <v>7.7608934080089943E-3</v>
      </c>
      <c r="AB201">
        <v>1.203506458774235</v>
      </c>
      <c r="AC201">
        <v>7.4578612036020839</v>
      </c>
      <c r="AD201">
        <v>2.7113363287438674</v>
      </c>
    </row>
    <row r="202" spans="21:30" x14ac:dyDescent="0.25">
      <c r="U202">
        <v>8.2628567970273892</v>
      </c>
      <c r="V202">
        <v>2</v>
      </c>
      <c r="W202">
        <v>7.4999999999999997E-3</v>
      </c>
      <c r="X202">
        <v>-2.4323790585844463</v>
      </c>
      <c r="Y202">
        <v>6.0756129760251616</v>
      </c>
      <c r="Z202">
        <v>1.6137251846080187E-2</v>
      </c>
      <c r="AA202">
        <v>2.0709298523793541E-2</v>
      </c>
      <c r="AB202">
        <v>0.77922735178787483</v>
      </c>
      <c r="AC202">
        <v>7.6122154518432259</v>
      </c>
      <c r="AD202">
        <v>4.5390105002070973</v>
      </c>
    </row>
    <row r="203" spans="21:30" x14ac:dyDescent="0.25">
      <c r="U203">
        <v>8.2831289004274833</v>
      </c>
      <c r="V203">
        <v>3</v>
      </c>
      <c r="W203">
        <v>1.2500000000000001E-2</v>
      </c>
      <c r="X203">
        <v>-2.2414027276049446</v>
      </c>
      <c r="Y203">
        <v>6.5807721340874821</v>
      </c>
      <c r="Z203">
        <v>2.0780559964200373E-2</v>
      </c>
      <c r="AA203">
        <v>3.2358400158874541E-2</v>
      </c>
      <c r="AB203">
        <v>0.64219985729118767</v>
      </c>
      <c r="AC203">
        <v>7.8471623453903829</v>
      </c>
      <c r="AD203">
        <v>5.3143819227845812</v>
      </c>
    </row>
    <row r="204" spans="21:30" x14ac:dyDescent="0.25">
      <c r="U204">
        <v>8.3133247565895587</v>
      </c>
      <c r="V204">
        <v>4</v>
      </c>
      <c r="W204">
        <v>1.7500000000000002E-2</v>
      </c>
      <c r="X204">
        <v>-2.1083583991691093</v>
      </c>
      <c r="Y204">
        <v>6.9326930270740963</v>
      </c>
      <c r="Z204">
        <v>2.4525563319180401E-2</v>
      </c>
      <c r="AA204">
        <v>4.3216794276485428E-2</v>
      </c>
      <c r="AB204">
        <v>0.56750075357914598</v>
      </c>
      <c r="AC204">
        <v>8.0517798519622961</v>
      </c>
      <c r="AD204">
        <v>5.8136062021858965</v>
      </c>
    </row>
    <row r="205" spans="21:30" x14ac:dyDescent="0.25">
      <c r="U205">
        <v>8.4494891262046785</v>
      </c>
      <c r="V205">
        <v>5</v>
      </c>
      <c r="W205">
        <v>2.2499999999999999E-2</v>
      </c>
      <c r="X205">
        <v>-2.0046544617650959</v>
      </c>
      <c r="Y205">
        <v>7.207004474142277</v>
      </c>
      <c r="Z205">
        <v>2.7738522820006429E-2</v>
      </c>
      <c r="AA205">
        <v>5.3490121406227761E-2</v>
      </c>
      <c r="AB205">
        <v>0.51857281476981054</v>
      </c>
      <c r="AC205">
        <v>8.229607529898658</v>
      </c>
      <c r="AD205">
        <v>6.184401418385896</v>
      </c>
    </row>
    <row r="206" spans="21:30" x14ac:dyDescent="0.25">
      <c r="U206">
        <v>8.5031711179741052</v>
      </c>
      <c r="V206">
        <v>6</v>
      </c>
      <c r="W206">
        <v>2.75E-2</v>
      </c>
      <c r="X206">
        <v>-1.9188762262165762</v>
      </c>
      <c r="Y206">
        <v>7.4338999277700495</v>
      </c>
      <c r="Z206">
        <v>3.0587560359799842E-2</v>
      </c>
      <c r="AA206">
        <v>6.3292938067249754E-2</v>
      </c>
      <c r="AB206">
        <v>0.48326971845263483</v>
      </c>
      <c r="AC206">
        <v>8.3868868117114257</v>
      </c>
      <c r="AD206">
        <v>6.4809130438286733</v>
      </c>
    </row>
    <row r="207" spans="21:30" x14ac:dyDescent="0.25">
      <c r="U207">
        <v>8.5568677977672962</v>
      </c>
      <c r="V207">
        <v>7</v>
      </c>
      <c r="W207">
        <v>3.2500000000000001E-2</v>
      </c>
      <c r="X207">
        <v>-1.8452581167555007</v>
      </c>
      <c r="Y207">
        <v>7.6286301438274959</v>
      </c>
      <c r="Z207">
        <v>3.316659249468161E-2</v>
      </c>
      <c r="AA207">
        <v>7.2699026009144185E-2</v>
      </c>
      <c r="AB207">
        <v>0.45621783833128476</v>
      </c>
      <c r="AC207">
        <v>8.5282718957292616</v>
      </c>
      <c r="AD207">
        <v>6.7289883919257294</v>
      </c>
    </row>
    <row r="208" spans="21:30" x14ac:dyDescent="0.25">
      <c r="U208">
        <v>8.5871696346396629</v>
      </c>
      <c r="V208">
        <v>8</v>
      </c>
      <c r="W208">
        <v>3.7499999999999999E-2</v>
      </c>
      <c r="X208">
        <v>-1.7804643416920256</v>
      </c>
      <c r="Y208">
        <v>7.8000187587980996</v>
      </c>
      <c r="Z208">
        <v>3.5534457573848419E-2</v>
      </c>
      <c r="AA208">
        <v>8.1760162155068122E-2</v>
      </c>
      <c r="AB208">
        <v>0.43461823750365103</v>
      </c>
      <c r="AC208">
        <v>8.6570670364945883</v>
      </c>
      <c r="AD208">
        <v>6.9429704811016109</v>
      </c>
    </row>
    <row r="209" spans="21:30" x14ac:dyDescent="0.25">
      <c r="U209">
        <v>8.6869896688644204</v>
      </c>
      <c r="V209">
        <v>9</v>
      </c>
      <c r="W209">
        <v>4.2500000000000003E-2</v>
      </c>
      <c r="X209">
        <v>-1.7223838902526909</v>
      </c>
      <c r="Y209">
        <v>7.9536496920058539</v>
      </c>
      <c r="Z209">
        <v>3.7730932944236704E-2</v>
      </c>
      <c r="AA209">
        <v>9.0514821708124055E-2</v>
      </c>
      <c r="AB209">
        <v>0.41684811649858455</v>
      </c>
      <c r="AC209">
        <v>8.7756560632942566</v>
      </c>
      <c r="AD209">
        <v>7.1316433207174521</v>
      </c>
    </row>
    <row r="210" spans="21:30" x14ac:dyDescent="0.25">
      <c r="U210">
        <v>8.7402873453195777</v>
      </c>
      <c r="V210">
        <v>10</v>
      </c>
      <c r="W210">
        <v>4.7500000000000001E-2</v>
      </c>
      <c r="X210">
        <v>-1.6695925772881866</v>
      </c>
      <c r="Y210">
        <v>8.0932901127500134</v>
      </c>
      <c r="Z210">
        <v>3.9784415730695737E-2</v>
      </c>
      <c r="AA210">
        <v>9.8992793911195934E-2</v>
      </c>
      <c r="AB210">
        <v>0.40189203838802029</v>
      </c>
      <c r="AC210">
        <v>8.8858037479319485</v>
      </c>
      <c r="AD210">
        <v>7.3007764775680792</v>
      </c>
    </row>
    <row r="211" spans="21:30" x14ac:dyDescent="0.25">
      <c r="U211">
        <v>8.742396253259237</v>
      </c>
      <c r="V211">
        <v>11</v>
      </c>
      <c r="W211">
        <v>5.2499999999999998E-2</v>
      </c>
      <c r="X211">
        <v>-1.6210822508524081</v>
      </c>
      <c r="Y211">
        <v>8.2216067242062074</v>
      </c>
      <c r="Z211">
        <v>4.1716027826707872E-2</v>
      </c>
      <c r="AA211">
        <v>0.107217867990495</v>
      </c>
      <c r="AB211">
        <v>0.38907719961756793</v>
      </c>
      <c r="AC211">
        <v>8.9888500542112162</v>
      </c>
      <c r="AD211">
        <v>7.4543633942011978</v>
      </c>
    </row>
    <row r="212" spans="21:30" x14ac:dyDescent="0.25">
      <c r="U212">
        <v>8.8172600880181129</v>
      </c>
      <c r="V212">
        <v>12</v>
      </c>
      <c r="W212">
        <v>5.7500000000000002E-2</v>
      </c>
      <c r="X212">
        <v>-1.5761119739866583</v>
      </c>
      <c r="Y212">
        <v>8.340559408461985</v>
      </c>
      <c r="Z212">
        <v>4.3541991555968031E-2</v>
      </c>
      <c r="AA212">
        <v>0.11520950672430746</v>
      </c>
      <c r="AB212">
        <v>0.37793748792070236</v>
      </c>
      <c r="AC212">
        <v>9.0858357110852825</v>
      </c>
      <c r="AD212">
        <v>7.5952831058386874</v>
      </c>
    </row>
    <row r="213" spans="21:30" x14ac:dyDescent="0.25">
      <c r="U213">
        <v>8.8192926580048212</v>
      </c>
      <c r="V213">
        <v>13</v>
      </c>
      <c r="W213">
        <v>6.25E-2</v>
      </c>
      <c r="X213">
        <v>-1.5341205443525459</v>
      </c>
      <c r="Y213">
        <v>8.4516326243469333</v>
      </c>
      <c r="Z213">
        <v>4.5275091254428267E-2</v>
      </c>
      <c r="AA213">
        <v>0.1229839456244677</v>
      </c>
      <c r="AB213">
        <v>0.36813822344483937</v>
      </c>
      <c r="AC213">
        <v>9.1775852032582002</v>
      </c>
      <c r="AD213">
        <v>7.7256800454356673</v>
      </c>
    </row>
    <row r="214" spans="21:30" x14ac:dyDescent="0.25">
      <c r="U214">
        <v>8.8273781324169853</v>
      </c>
      <c r="V214">
        <v>14</v>
      </c>
      <c r="W214">
        <v>6.7500000000000004E-2</v>
      </c>
      <c r="X214">
        <v>-1.4946722498066201</v>
      </c>
      <c r="Y214">
        <v>8.5559788915393487</v>
      </c>
      <c r="Z214">
        <v>4.6925617267640871E-2</v>
      </c>
      <c r="AA214">
        <v>0.13055494577955828</v>
      </c>
      <c r="AB214">
        <v>0.35943193869403206</v>
      </c>
      <c r="AC214">
        <v>9.2647630552601417</v>
      </c>
      <c r="AD214">
        <v>7.8471947278185565</v>
      </c>
    </row>
    <row r="215" spans="21:30" x14ac:dyDescent="0.25">
      <c r="U215">
        <v>8.8726934918963085</v>
      </c>
      <c r="V215">
        <v>15</v>
      </c>
      <c r="W215">
        <v>7.2499999999999995E-2</v>
      </c>
      <c r="X215">
        <v>-1.4574217385976507</v>
      </c>
      <c r="Y215">
        <v>8.6545117138173815</v>
      </c>
      <c r="Z215">
        <v>4.8502000290884001E-2</v>
      </c>
      <c r="AA215">
        <v>0.13793432743150177</v>
      </c>
      <c r="AB215">
        <v>0.3516311073106157</v>
      </c>
      <c r="AC215">
        <v>9.347912977041041</v>
      </c>
      <c r="AD215">
        <v>7.961110450593722</v>
      </c>
    </row>
    <row r="216" spans="21:30" x14ac:dyDescent="0.25">
      <c r="U216">
        <v>8.8979280127627742</v>
      </c>
      <c r="V216">
        <v>16</v>
      </c>
      <c r="W216">
        <v>7.7499999999999999E-2</v>
      </c>
      <c r="X216">
        <v>-1.4220904321223211</v>
      </c>
      <c r="Y216">
        <v>8.7479679706256412</v>
      </c>
      <c r="Z216">
        <v>5.0011251902948806E-2</v>
      </c>
      <c r="AA216">
        <v>0.14513235906788646</v>
      </c>
      <c r="AB216">
        <v>0.34459063591432265</v>
      </c>
      <c r="AC216">
        <v>9.4274857302047632</v>
      </c>
      <c r="AD216">
        <v>8.0684502110465193</v>
      </c>
    </row>
    <row r="217" spans="21:30" x14ac:dyDescent="0.25">
      <c r="U217">
        <v>9.2009233959823682</v>
      </c>
      <c r="V217">
        <v>17</v>
      </c>
      <c r="W217">
        <v>8.2500000000000004E-2</v>
      </c>
      <c r="X217">
        <v>-1.3884501973191481</v>
      </c>
      <c r="Y217">
        <v>8.8369511058813579</v>
      </c>
      <c r="Z217">
        <v>5.1459279143794653E-2</v>
      </c>
      <c r="AA217">
        <v>0.15215804806791619</v>
      </c>
      <c r="AB217">
        <v>0.33819623606649879</v>
      </c>
      <c r="AC217">
        <v>9.5038593868340016</v>
      </c>
      <c r="AD217">
        <v>8.1700428249287143</v>
      </c>
    </row>
    <row r="218" spans="21:30" x14ac:dyDescent="0.25">
      <c r="U218">
        <v>9.2524219792181253</v>
      </c>
      <c r="V218">
        <v>18</v>
      </c>
      <c r="W218">
        <v>8.7499999999999994E-2</v>
      </c>
      <c r="X218">
        <v>-1.3563117453352478</v>
      </c>
      <c r="Y218">
        <v>8.9219618151265578</v>
      </c>
      <c r="Z218">
        <v>5.2851114572100073E-2</v>
      </c>
      <c r="AA218">
        <v>0.15901936233695493</v>
      </c>
      <c r="AB218">
        <v>0.33235647405069402</v>
      </c>
      <c r="AC218">
        <v>9.5773543391552618</v>
      </c>
      <c r="AD218">
        <v>8.2665692910978539</v>
      </c>
    </row>
    <row r="219" spans="21:30" x14ac:dyDescent="0.25">
      <c r="U219">
        <v>9.2782530538841019</v>
      </c>
      <c r="V219">
        <v>19</v>
      </c>
      <c r="W219">
        <v>9.2499999999999999E-2</v>
      </c>
      <c r="X219">
        <v>-1.3255161998000577</v>
      </c>
      <c r="Y219">
        <v>9.0034203486256441</v>
      </c>
      <c r="Z219">
        <v>5.4191088026012267E-2</v>
      </c>
      <c r="AA219">
        <v>0.16572340236630126</v>
      </c>
      <c r="AB219">
        <v>0.32699719684871531</v>
      </c>
      <c r="AC219">
        <v>9.648244610903447</v>
      </c>
      <c r="AD219">
        <v>8.3585960863478412</v>
      </c>
    </row>
    <row r="220" spans="21:30" x14ac:dyDescent="0.25">
      <c r="U220">
        <v>9.3056114520757838</v>
      </c>
      <c r="V220">
        <v>20</v>
      </c>
      <c r="W220">
        <v>9.7500000000000003E-2</v>
      </c>
      <c r="X220">
        <v>-1.2959288462604264</v>
      </c>
      <c r="Y220">
        <v>9.0816830449855228</v>
      </c>
      <c r="Z220">
        <v>5.5482957201182612E-2</v>
      </c>
      <c r="AA220">
        <v>0.17227653691507061</v>
      </c>
      <c r="AB220">
        <v>0.32205753722884944</v>
      </c>
      <c r="AC220">
        <v>9.7167665131495564</v>
      </c>
      <c r="AD220">
        <v>8.4465995768214892</v>
      </c>
    </row>
    <row r="221" spans="21:30" x14ac:dyDescent="0.25">
      <c r="U221">
        <v>9.3727864908793652</v>
      </c>
      <c r="V221">
        <v>21</v>
      </c>
      <c r="W221">
        <v>0.10249999999999999</v>
      </c>
      <c r="X221">
        <v>-1.2674344169169052</v>
      </c>
      <c r="Y221">
        <v>9.1570548036888795</v>
      </c>
      <c r="Z221">
        <v>5.6730008518851842E-2</v>
      </c>
      <c r="AA221">
        <v>0.17868451149481315</v>
      </c>
      <c r="AB221">
        <v>0.31748699450370993</v>
      </c>
      <c r="AC221">
        <v>9.7831253602152906</v>
      </c>
      <c r="AD221">
        <v>8.5309842471624684</v>
      </c>
    </row>
    <row r="222" spans="21:30" x14ac:dyDescent="0.25">
      <c r="U222">
        <v>9.3733077393391611</v>
      </c>
      <c r="V222">
        <v>22</v>
      </c>
      <c r="W222">
        <v>0.1075</v>
      </c>
      <c r="X222">
        <v>-1.2399334778907378</v>
      </c>
      <c r="Y222">
        <v>9.2297986412792721</v>
      </c>
      <c r="Z222">
        <v>5.7935136158683842E-2</v>
      </c>
      <c r="AA222">
        <v>0.18495253618160365</v>
      </c>
      <c r="AB222">
        <v>0.31324326421670545</v>
      </c>
      <c r="AC222">
        <v>9.8475007460941857</v>
      </c>
      <c r="AD222">
        <v>8.6120965364643585</v>
      </c>
    </row>
    <row r="223" spans="21:30" x14ac:dyDescent="0.25">
      <c r="U223">
        <v>9.4128437819466022</v>
      </c>
      <c r="V223">
        <v>23</v>
      </c>
      <c r="W223">
        <v>0.1125</v>
      </c>
      <c r="X223">
        <v>-1.2133396224885178</v>
      </c>
      <c r="Y223">
        <v>9.3001431155694316</v>
      </c>
      <c r="Z223">
        <v>5.9100904775789678E-2</v>
      </c>
      <c r="AA223">
        <v>0.19108535748163935</v>
      </c>
      <c r="AB223">
        <v>0.30929059952418625</v>
      </c>
      <c r="AC223">
        <v>9.9100507373767002</v>
      </c>
      <c r="AD223">
        <v>8.6902354937621631</v>
      </c>
    </row>
    <row r="224" spans="21:30" x14ac:dyDescent="0.25">
      <c r="U224">
        <v>9.4297262555438834</v>
      </c>
      <c r="V224">
        <v>24</v>
      </c>
      <c r="W224">
        <v>0.11749999999999999</v>
      </c>
      <c r="X224">
        <v>-1.1875772631885786</v>
      </c>
      <c r="Y224">
        <v>9.3682881661466837</v>
      </c>
      <c r="Z224">
        <v>6.0229599843633151E-2</v>
      </c>
      <c r="AA224">
        <v>0.19708731773211116</v>
      </c>
      <c r="AB224">
        <v>0.30559855670418934</v>
      </c>
      <c r="AC224">
        <v>9.9709152399534009</v>
      </c>
      <c r="AD224">
        <v>8.7656610923399665</v>
      </c>
    </row>
    <row r="225" spans="21:30" x14ac:dyDescent="0.25">
      <c r="U225">
        <v>9.4626447107285916</v>
      </c>
      <c r="V225">
        <v>25</v>
      </c>
      <c r="W225">
        <v>0.1225</v>
      </c>
      <c r="X225">
        <v>-1.1625798748436229</v>
      </c>
      <c r="Y225">
        <v>9.4344097613481868</v>
      </c>
      <c r="Z225">
        <v>6.1323268485517619E-2</v>
      </c>
      <c r="AA225">
        <v>0.20296240464185156</v>
      </c>
      <c r="AB225">
        <v>0.30214102258853781</v>
      </c>
      <c r="AC225">
        <v>10.03021872812857</v>
      </c>
      <c r="AD225">
        <v>8.8386007945678031</v>
      </c>
    </row>
    <row r="226" spans="21:30" x14ac:dyDescent="0.25">
      <c r="U226">
        <v>9.4834380560205176</v>
      </c>
      <c r="V226">
        <v>26</v>
      </c>
      <c r="W226">
        <v>0.1275</v>
      </c>
      <c r="X226">
        <v>-1.1382885824147984</v>
      </c>
      <c r="Y226">
        <v>9.4986636339022041</v>
      </c>
      <c r="Z226">
        <v>6.2383752905584913E-2</v>
      </c>
      <c r="AA226">
        <v>0.20871429294709837</v>
      </c>
      <c r="AB226">
        <v>0.298895451886455</v>
      </c>
      <c r="AC226">
        <v>10.088072476296785</v>
      </c>
      <c r="AD226">
        <v>8.9092547915076228</v>
      </c>
    </row>
    <row r="227" spans="21:30" x14ac:dyDescent="0.25">
      <c r="U227">
        <v>9.5160336145801665</v>
      </c>
      <c r="V227">
        <v>27</v>
      </c>
      <c r="W227">
        <v>0.13250000000000001</v>
      </c>
      <c r="X227">
        <v>-1.1146510149326594</v>
      </c>
      <c r="Y227">
        <v>9.561188312361967</v>
      </c>
      <c r="Z227">
        <v>6.3412717997565454E-2</v>
      </c>
      <c r="AA227">
        <v>0.21434637969942982</v>
      </c>
      <c r="AB227">
        <v>0.29584226282005238</v>
      </c>
      <c r="AC227">
        <v>10.144576398596216</v>
      </c>
      <c r="AD227">
        <v>8.9778002261277177</v>
      </c>
    </row>
    <row r="228" spans="21:30" x14ac:dyDescent="0.25">
      <c r="U228">
        <v>9.5425677183977839</v>
      </c>
      <c r="V228">
        <v>28</v>
      </c>
      <c r="W228">
        <v>0.13750000000000001</v>
      </c>
      <c r="X228">
        <v>-1.091620367434168</v>
      </c>
      <c r="Y228">
        <v>9.6221076024137631</v>
      </c>
      <c r="Z228">
        <v>6.4411674326227061E-2</v>
      </c>
      <c r="AA228">
        <v>0.21986181436436275</v>
      </c>
      <c r="AB228">
        <v>0.29296435359840051</v>
      </c>
      <c r="AC228">
        <v>10.199820576724614</v>
      </c>
      <c r="AD228">
        <v>9.0443946281029124</v>
      </c>
    </row>
    <row r="229" spans="21:30" x14ac:dyDescent="0.25">
      <c r="U229">
        <v>9.5545817133863746</v>
      </c>
      <c r="V229">
        <v>29</v>
      </c>
      <c r="W229">
        <v>0.14249999999999999</v>
      </c>
      <c r="X229">
        <v>-1.0691546270064722</v>
      </c>
      <c r="Y229">
        <v>9.6815326340995966</v>
      </c>
      <c r="Z229">
        <v>6.5381997396780453E-2</v>
      </c>
      <c r="AA229">
        <v>0.2252635246557565</v>
      </c>
      <c r="AB229">
        <v>0.29024671214168385</v>
      </c>
      <c r="AC229">
        <v>10.253886537554946</v>
      </c>
      <c r="AD229">
        <v>9.1091787306442473</v>
      </c>
    </row>
    <row r="230" spans="21:30" x14ac:dyDescent="0.25">
      <c r="U230">
        <v>9.6194463281881433</v>
      </c>
      <c r="V230">
        <v>30</v>
      </c>
      <c r="W230">
        <v>0.14749999999999999</v>
      </c>
      <c r="X230">
        <v>-1.0472159295232348</v>
      </c>
      <c r="Y230">
        <v>9.7395635633397539</v>
      </c>
      <c r="Z230">
        <v>6.6324943920766072E-2</v>
      </c>
      <c r="AA230">
        <v>0.23055423883931034</v>
      </c>
      <c r="AB230">
        <v>0.28767609849495174</v>
      </c>
      <c r="AC230">
        <v>10.306848328391686</v>
      </c>
      <c r="AD230">
        <v>9.172278798287822</v>
      </c>
    </row>
    <row r="231" spans="21:30" x14ac:dyDescent="0.25">
      <c r="U231">
        <v>9.6236949856044873</v>
      </c>
      <c r="V231">
        <v>31</v>
      </c>
      <c r="W231">
        <v>0.1525</v>
      </c>
      <c r="X231">
        <v>-1.0257700213555492</v>
      </c>
      <c r="Y231">
        <v>9.796290995782849</v>
      </c>
      <c r="Z231">
        <v>6.724166563231769E-2</v>
      </c>
      <c r="AA231">
        <v>0.23573650509157026</v>
      </c>
      <c r="AB231">
        <v>0.28524078443513923</v>
      </c>
      <c r="AC231">
        <v>10.358773427337226</v>
      </c>
      <c r="AD231">
        <v>9.2338085642284717</v>
      </c>
    </row>
    <row r="232" spans="21:30" x14ac:dyDescent="0.25">
      <c r="U232">
        <v>9.6504944388163754</v>
      </c>
      <c r="V232">
        <v>32</v>
      </c>
      <c r="W232">
        <v>0.1575</v>
      </c>
      <c r="X232">
        <v>-1.0047858060707031</v>
      </c>
      <c r="Y232">
        <v>9.8517971858511313</v>
      </c>
      <c r="Z232">
        <v>6.8133221091766644E-2</v>
      </c>
      <c r="AA232">
        <v>0.24081270838731028</v>
      </c>
      <c r="AB232">
        <v>0.28293033846944993</v>
      </c>
      <c r="AC232">
        <v>10.409723518363327</v>
      </c>
      <c r="AD232">
        <v>9.2938708533389356</v>
      </c>
    </row>
    <row r="233" spans="21:30" x14ac:dyDescent="0.25">
      <c r="U233">
        <v>9.6607225153855865</v>
      </c>
      <c r="V233">
        <v>33</v>
      </c>
      <c r="W233">
        <v>0.16250000000000001</v>
      </c>
      <c r="X233">
        <v>-0.98423496044632541</v>
      </c>
      <c r="Y233">
        <v>9.9061570524368676</v>
      </c>
      <c r="Z233">
        <v>6.9000585824224595E-2</v>
      </c>
      <c r="AA233">
        <v>0.2457850852994567</v>
      </c>
      <c r="AB233">
        <v>0.28073544714951471</v>
      </c>
      <c r="AC233">
        <v>10.459755154646796</v>
      </c>
      <c r="AD233">
        <v>9.3525589502269391</v>
      </c>
    </row>
    <row r="234" spans="21:30" x14ac:dyDescent="0.25">
      <c r="U234">
        <v>9.7412714544434227</v>
      </c>
      <c r="V234">
        <v>34</v>
      </c>
      <c r="W234">
        <v>0.16750000000000001</v>
      </c>
      <c r="X234">
        <v>-0.96409160740693378</v>
      </c>
      <c r="Y234">
        <v>9.9594390440310168</v>
      </c>
      <c r="Z234">
        <v>6.9844661071898018E-2</v>
      </c>
      <c r="AA234">
        <v>0.25065573702599819</v>
      </c>
      <c r="AB234">
        <v>0.27864776565897503</v>
      </c>
      <c r="AC234">
        <v>10.508920329063361</v>
      </c>
      <c r="AD234">
        <v>9.4099577589986723</v>
      </c>
    </row>
    <row r="235" spans="21:30" x14ac:dyDescent="0.25">
      <c r="U235">
        <v>9.7555742136213368</v>
      </c>
      <c r="V235">
        <v>35</v>
      </c>
      <c r="W235">
        <v>0.17249999999999999</v>
      </c>
      <c r="X235">
        <v>-0.9443320360069184</v>
      </c>
      <c r="Y235">
        <v>10.011705879407467</v>
      </c>
      <c r="Z235">
        <v>7.0666281385296612E-2</v>
      </c>
      <c r="AA235">
        <v>0.25542664090284978</v>
      </c>
      <c r="AB235">
        <v>0.27665979216386505</v>
      </c>
      <c r="AC235">
        <v>10.55726696709633</v>
      </c>
      <c r="AD235">
        <v>9.4661447917186035</v>
      </c>
    </row>
    <row r="236" spans="21:30" x14ac:dyDescent="0.25">
      <c r="U236">
        <v>9.7792980845228215</v>
      </c>
      <c r="V236">
        <v>36</v>
      </c>
      <c r="W236">
        <v>0.17749999999999999</v>
      </c>
      <c r="X236">
        <v>-0.92493446053172657</v>
      </c>
      <c r="Y236">
        <v>10.063015184834169</v>
      </c>
      <c r="Z236">
        <v>7.1466221236462624E-2</v>
      </c>
      <c r="AA236">
        <v>0.26009966061739792</v>
      </c>
      <c r="AB236">
        <v>0.27476476157955543</v>
      </c>
      <c r="AC236">
        <v>10.604839354560747</v>
      </c>
      <c r="AD236">
        <v>9.5211910151075916</v>
      </c>
    </row>
    <row r="237" spans="21:30" x14ac:dyDescent="0.25">
      <c r="U237">
        <v>9.7887208037173643</v>
      </c>
      <c r="V237">
        <v>37</v>
      </c>
      <c r="W237">
        <v>0.1825</v>
      </c>
      <c r="X237">
        <v>-0.90587881230928535</v>
      </c>
      <c r="Y237">
        <v>10.113420044761096</v>
      </c>
      <c r="Z237">
        <v>7.2245200804119947E-2</v>
      </c>
      <c r="AA237">
        <v>0.26467655530172135</v>
      </c>
      <c r="AB237">
        <v>0.27295655530110374</v>
      </c>
      <c r="AC237">
        <v>10.651678510283524</v>
      </c>
      <c r="AD237">
        <v>9.5751615792386673</v>
      </c>
    </row>
    <row r="238" spans="21:30" x14ac:dyDescent="0.25">
      <c r="U238">
        <v>9.8019980483803586</v>
      </c>
      <c r="V238">
        <v>38</v>
      </c>
      <c r="W238">
        <v>0.1875</v>
      </c>
      <c r="X238">
        <v>-0.88714655901887607</v>
      </c>
      <c r="Y238">
        <v>10.16296947977359</v>
      </c>
      <c r="Z238">
        <v>7.3003891054187642E-2</v>
      </c>
      <c r="AA238">
        <v>0.26915898765556917</v>
      </c>
      <c r="AB238">
        <v>0.27122962413429602</v>
      </c>
      <c r="AC238">
        <v>10.697822512080158</v>
      </c>
      <c r="AD238">
        <v>9.628116447467022</v>
      </c>
    </row>
    <row r="239" spans="21:30" x14ac:dyDescent="0.25">
      <c r="U239">
        <v>9.8631066484686869</v>
      </c>
      <c r="V239">
        <v>39</v>
      </c>
      <c r="W239">
        <v>0.1925</v>
      </c>
      <c r="X239">
        <v>-0.86872054723122882</v>
      </c>
      <c r="Y239">
        <v>10.211708863095879</v>
      </c>
      <c r="Z239">
        <v>7.3742918217895831E-2</v>
      </c>
      <c r="AA239">
        <v>0.27354853122557266</v>
      </c>
      <c r="AB239">
        <v>0.26957892220260615</v>
      </c>
      <c r="AC239">
        <v>10.743306782925643</v>
      </c>
      <c r="AD239">
        <v>9.680110943266115</v>
      </c>
    </row>
    <row r="240" spans="21:30" x14ac:dyDescent="0.25">
      <c r="U240">
        <v>9.8696321951033852</v>
      </c>
      <c r="V240">
        <v>40</v>
      </c>
      <c r="W240">
        <v>0.19750000000000001</v>
      </c>
      <c r="X240">
        <v>-0.85058486466838468</v>
      </c>
      <c r="Y240">
        <v>10.259680284933044</v>
      </c>
      <c r="Z240">
        <v>7.446286775263454E-2</v>
      </c>
      <c r="AA240">
        <v>0.27784667694778292</v>
      </c>
      <c r="AB240">
        <v>0.26799985002746213</v>
      </c>
      <c r="AC240">
        <v>10.788164343053186</v>
      </c>
      <c r="AD240">
        <v>9.7311962268129015</v>
      </c>
    </row>
    <row r="241" spans="21:30" x14ac:dyDescent="0.25">
      <c r="U241">
        <v>9.8931246236233115</v>
      </c>
      <c r="V241">
        <v>41</v>
      </c>
      <c r="W241">
        <v>0.20250000000000001</v>
      </c>
      <c r="X241">
        <v>-0.83272471927744329</v>
      </c>
      <c r="Y241">
        <v>10.306922872337905</v>
      </c>
      <c r="Z241">
        <v>7.5164287856780088E-2</v>
      </c>
      <c r="AA241">
        <v>0.28205483904464163</v>
      </c>
      <c r="AB241">
        <v>0.26648820531273926</v>
      </c>
      <c r="AC241">
        <v>10.832426032770266</v>
      </c>
      <c r="AD241">
        <v>9.7814197119055439</v>
      </c>
    </row>
    <row r="242" spans="21:30" x14ac:dyDescent="0.25">
      <c r="U242">
        <v>9.9018689871734011</v>
      </c>
      <c r="V242">
        <v>42</v>
      </c>
      <c r="W242">
        <v>0.20749999999999999</v>
      </c>
      <c r="X242">
        <v>-0.81512633270115509</v>
      </c>
      <c r="Y242">
        <v>10.353473070996225</v>
      </c>
      <c r="Z242">
        <v>7.5847692598410302E-2</v>
      </c>
      <c r="AA242">
        <v>0.28617436035423321</v>
      </c>
      <c r="AB242">
        <v>0.2650401402296288</v>
      </c>
      <c r="AC242">
        <v>10.876120710011444</v>
      </c>
      <c r="AD242">
        <v>9.8308254319810064</v>
      </c>
    </row>
    <row r="243" spans="21:30" x14ac:dyDescent="0.25">
      <c r="U243">
        <v>9.9093216996064832</v>
      </c>
      <c r="V243">
        <v>43</v>
      </c>
      <c r="W243">
        <v>0.21249999999999999</v>
      </c>
      <c r="X243">
        <v>-0.79777684612523825</v>
      </c>
      <c r="Y243">
        <v>10.399364894273763</v>
      </c>
      <c r="Z243">
        <v>7.6513564708517404E-2</v>
      </c>
      <c r="AA243">
        <v>0.29020651715859963</v>
      </c>
      <c r="AB243">
        <v>0.26365212421023015</v>
      </c>
      <c r="AC243">
        <v>10.919275426016004</v>
      </c>
      <c r="AD243">
        <v>9.8794543625315221</v>
      </c>
    </row>
    <row r="244" spans="21:30" x14ac:dyDescent="0.25">
      <c r="U244">
        <v>9.9094862302114972</v>
      </c>
      <c r="V244">
        <v>44</v>
      </c>
      <c r="W244">
        <v>0.2175</v>
      </c>
      <c r="X244">
        <v>-0.78066423680623365</v>
      </c>
      <c r="Y244">
        <v>10.444630144011782</v>
      </c>
      <c r="Z244">
        <v>7.7162358081654753E-2</v>
      </c>
      <c r="AA244">
        <v>0.29415252356864163</v>
      </c>
      <c r="AB244">
        <v>0.26232091142896014</v>
      </c>
      <c r="AC244">
        <v>10.961915581998205</v>
      </c>
      <c r="AD244">
        <v>9.9273447060253588</v>
      </c>
    </row>
    <row r="245" spans="21:30" x14ac:dyDescent="0.25">
      <c r="U245">
        <v>9.9159568182434388</v>
      </c>
      <c r="V245">
        <v>45</v>
      </c>
      <c r="W245">
        <v>0.2225</v>
      </c>
      <c r="X245">
        <v>-0.76377724384952272</v>
      </c>
      <c r="Y245">
        <v>10.489298606854604</v>
      </c>
      <c r="Z245">
        <v>7.7794500020592905E-2</v>
      </c>
      <c r="AA245">
        <v>0.29801353551533055</v>
      </c>
      <c r="AB245">
        <v>0.26104351228902811</v>
      </c>
      <c r="AC245">
        <v>11.004065069247416</v>
      </c>
      <c r="AD245">
        <v>9.9745321444617918</v>
      </c>
    </row>
    <row r="246" spans="21:30" x14ac:dyDescent="0.25">
      <c r="U246">
        <v>9.9408188705550398</v>
      </c>
      <c r="V246">
        <v>46</v>
      </c>
      <c r="W246">
        <v>0.22750000000000001</v>
      </c>
      <c r="X246">
        <v>-0.74710530202624492</v>
      </c>
      <c r="Y246">
        <v>10.533398229313132</v>
      </c>
      <c r="Z246">
        <v>7.8410393256264435E-2</v>
      </c>
      <c r="AA246">
        <v>0.30179065439037245</v>
      </c>
      <c r="AB246">
        <v>0.2598171683435862</v>
      </c>
      <c r="AC246">
        <v>11.045746394737227</v>
      </c>
      <c r="AD246">
        <v>10.021050063889037</v>
      </c>
    </row>
    <row r="247" spans="21:30" x14ac:dyDescent="0.25">
      <c r="U247">
        <v>9.9559461415843895</v>
      </c>
      <c r="V247">
        <v>47</v>
      </c>
      <c r="W247">
        <v>0.23250000000000001</v>
      </c>
      <c r="X247">
        <v>-0.73063848259937203</v>
      </c>
      <c r="Y247">
        <v>10.576955274288178</v>
      </c>
      <c r="Z247">
        <v>7.9010417769845645E-2</v>
      </c>
      <c r="AA247">
        <v>0.30548493037387536</v>
      </c>
      <c r="AB247">
        <v>0.25863933017300322</v>
      </c>
      <c r="AC247">
        <v>11.086980794023722</v>
      </c>
      <c r="AD247">
        <v>10.066929754552634</v>
      </c>
    </row>
    <row r="248" spans="21:30" x14ac:dyDescent="0.25">
      <c r="U248">
        <v>9.9582594735737189</v>
      </c>
      <c r="V248">
        <v>48</v>
      </c>
      <c r="W248">
        <v>0.23749999999999999</v>
      </c>
      <c r="X248">
        <v>-0.71436744028018739</v>
      </c>
      <c r="Y248">
        <v>10.619994461378006</v>
      </c>
      <c r="Z248">
        <v>7.9594932440102809E-2</v>
      </c>
      <c r="AA248">
        <v>0.3090973654818111</v>
      </c>
      <c r="AB248">
        <v>0.25750763781513558</v>
      </c>
      <c r="AC248">
        <v>11.127788332962373</v>
      </c>
      <c r="AD248">
        <v>10.112200589793639</v>
      </c>
    </row>
    <row r="249" spans="21:30" x14ac:dyDescent="0.25">
      <c r="U249">
        <v>9.9663799339980841</v>
      </c>
      <c r="V249">
        <v>49</v>
      </c>
      <c r="W249">
        <v>0.24249999999999999</v>
      </c>
      <c r="X249">
        <v>-0.69828336556258763</v>
      </c>
      <c r="Y249">
        <v>10.662539092960788</v>
      </c>
      <c r="Z249">
        <v>8.0164276535992104E-2</v>
      </c>
      <c r="AA249">
        <v>0.31262891636199358</v>
      </c>
      <c r="AB249">
        <v>0.25641990340768656</v>
      </c>
      <c r="AC249">
        <v>11.168187999561979</v>
      </c>
      <c r="AD249">
        <v>10.156890186359597</v>
      </c>
    </row>
    <row r="250" spans="21:30" x14ac:dyDescent="0.25">
      <c r="U250">
        <v>9.9712564996042339</v>
      </c>
      <c r="V250">
        <v>50</v>
      </c>
      <c r="W250">
        <v>0.2475</v>
      </c>
      <c r="X250">
        <v>-0.68237794178843358</v>
      </c>
      <c r="Y250">
        <v>10.704611167762762</v>
      </c>
      <c r="Z250">
        <v>8.0718771071845413E-2</v>
      </c>
      <c r="AA250">
        <v>0.31608049686380668</v>
      </c>
      <c r="AB250">
        <v>0.25537409575329051</v>
      </c>
      <c r="AC250">
        <v>11.208197787115838</v>
      </c>
      <c r="AD250">
        <v>10.201024548409686</v>
      </c>
    </row>
    <row r="251" spans="21:30" x14ac:dyDescent="0.25">
      <c r="U251">
        <v>10.045072692440794</v>
      </c>
      <c r="V251">
        <v>51</v>
      </c>
      <c r="W251">
        <v>0.2525</v>
      </c>
      <c r="X251">
        <v>-0.6666433063863062</v>
      </c>
      <c r="Y251">
        <v>10.746231483387159</v>
      </c>
      <c r="Z251">
        <v>8.1258720040217544E-2</v>
      </c>
      <c r="AA251">
        <v>0.31945298040390757</v>
      </c>
      <c r="AB251">
        <v>0.25436832656084862</v>
      </c>
      <c r="AC251">
        <v>11.247834769599192</v>
      </c>
      <c r="AD251">
        <v>10.244628197175127</v>
      </c>
    </row>
    <row r="252" spans="21:30" x14ac:dyDescent="0.25">
      <c r="U252">
        <v>10.048922859030302</v>
      </c>
      <c r="V252">
        <v>52</v>
      </c>
      <c r="W252">
        <v>0.25750000000000001</v>
      </c>
      <c r="X252">
        <v>-0.6510720158013259</v>
      </c>
      <c r="Y252">
        <v>10.787419729079744</v>
      </c>
      <c r="Z252">
        <v>8.1784411535545123E-2</v>
      </c>
      <c r="AA252">
        <v>0.32274720214753877</v>
      </c>
      <c r="AB252">
        <v>0.25340083815245185</v>
      </c>
      <c r="AC252">
        <v>11.287115170193351</v>
      </c>
      <c r="AD252">
        <v>10.287724287966137</v>
      </c>
    </row>
    <row r="253" spans="21:30" x14ac:dyDescent="0.25">
      <c r="U253">
        <v>10.065167515656302</v>
      </c>
      <c r="V253">
        <v>53</v>
      </c>
      <c r="W253">
        <v>0.26250000000000001</v>
      </c>
      <c r="X253">
        <v>-0.63565701369758276</v>
      </c>
      <c r="Y253">
        <v>10.828194569837848</v>
      </c>
      <c r="Z253">
        <v>8.2296118780121413E-2</v>
      </c>
      <c r="AA253">
        <v>0.3259639610228327</v>
      </c>
      <c r="AB253">
        <v>0.25246999245526053</v>
      </c>
      <c r="AC253">
        <v>11.326054423687189</v>
      </c>
      <c r="AD253">
        <v>10.330334715988506</v>
      </c>
    </row>
    <row r="254" spans="21:30" x14ac:dyDescent="0.25">
      <c r="U254">
        <v>10.080511707036568</v>
      </c>
      <c r="V254">
        <v>54</v>
      </c>
      <c r="W254">
        <v>0.26750000000000002</v>
      </c>
      <c r="X254">
        <v>-0.62039160206907751</v>
      </c>
      <c r="Y254">
        <v>10.868573722825964</v>
      </c>
      <c r="Z254">
        <v>8.2794101062477782E-2</v>
      </c>
      <c r="AA254">
        <v>0.32910402158354235</v>
      </c>
      <c r="AB254">
        <v>0.25157426112297043</v>
      </c>
      <c r="AC254">
        <v>11.364667233412705</v>
      </c>
      <c r="AD254">
        <v>10.372480212239223</v>
      </c>
    </row>
    <row r="255" spans="21:30" x14ac:dyDescent="0.25">
      <c r="U255">
        <v>10.105897045728385</v>
      </c>
      <c r="V255">
        <v>55</v>
      </c>
      <c r="W255">
        <v>0.27250000000000002</v>
      </c>
      <c r="X255">
        <v>-0.60526941494150954</v>
      </c>
      <c r="Y255">
        <v>10.90857402693822</v>
      </c>
      <c r="Z255">
        <v>8.3278604597046502E-2</v>
      </c>
      <c r="AA255">
        <v>0.33216811573392502</v>
      </c>
      <c r="AB255">
        <v>0.25071221665283117</v>
      </c>
      <c r="AC255">
        <v>11.402967623290635</v>
      </c>
      <c r="AD255">
        <v>10.414180430585805</v>
      </c>
    </row>
    <row r="256" spans="21:30" x14ac:dyDescent="0.25">
      <c r="U256">
        <v>10.115888756222184</v>
      </c>
      <c r="V256">
        <v>56</v>
      </c>
      <c r="W256">
        <v>0.27750000000000002</v>
      </c>
      <c r="X256">
        <v>-0.59028439438696867</v>
      </c>
      <c r="Y256">
        <v>10.948211506242872</v>
      </c>
      <c r="Z256">
        <v>8.3749863312928038E-2</v>
      </c>
      <c r="AA256">
        <v>0.33515694432802856</v>
      </c>
      <c r="AB256">
        <v>0.24988252438224712</v>
      </c>
      <c r="AC256">
        <v>11.440968985492594</v>
      </c>
      <c r="AD256">
        <v>10.45545402699315</v>
      </c>
    </row>
    <row r="257" spans="21:30" x14ac:dyDescent="0.25">
      <c r="U257">
        <v>10.121643643812597</v>
      </c>
      <c r="V257">
        <v>57</v>
      </c>
      <c r="W257">
        <v>0.28249999999999997</v>
      </c>
      <c r="X257">
        <v>-0.5754307686077732</v>
      </c>
      <c r="Y257">
        <v>10.987501427953624</v>
      </c>
      <c r="Z257">
        <v>8.420809957867792E-2</v>
      </c>
      <c r="AA257">
        <v>0.33807117865431635</v>
      </c>
      <c r="AB257">
        <v>0.2490839352643609</v>
      </c>
      <c r="AC257">
        <v>11.478684124166161</v>
      </c>
      <c r="AD257">
        <v>10.496318731741088</v>
      </c>
    </row>
    <row r="258" spans="21:30" x14ac:dyDescent="0.25">
      <c r="U258">
        <v>10.129134518501088</v>
      </c>
      <c r="V258">
        <v>58</v>
      </c>
      <c r="W258">
        <v>0.28749999999999998</v>
      </c>
      <c r="X258">
        <v>-0.5607030318750833</v>
      </c>
      <c r="Y258">
        <v>11.026458355494805</v>
      </c>
      <c r="Z258">
        <v>8.4653524869236468E-2</v>
      </c>
      <c r="AA258">
        <v>0.34091146181543408</v>
      </c>
      <c r="AB258">
        <v>0.24831527933509906</v>
      </c>
      <c r="AC258">
        <v>11.516125295617357</v>
      </c>
      <c r="AD258">
        <v>10.536791415372253</v>
      </c>
    </row>
    <row r="259" spans="21:30" x14ac:dyDescent="0.25">
      <c r="U259">
        <v>10.13539804867046</v>
      </c>
      <c r="V259">
        <v>59</v>
      </c>
      <c r="W259">
        <v>0.29249999999999998</v>
      </c>
      <c r="X259">
        <v>-0.54609592613335589</v>
      </c>
      <c r="Y259">
        <v>11.065096197160171</v>
      </c>
      <c r="Z259">
        <v>8.5086340380438427E-2</v>
      </c>
      <c r="AA259">
        <v>0.34367841001190685</v>
      </c>
      <c r="AB259">
        <v>0.2475754597953668</v>
      </c>
      <c r="AC259">
        <v>11.553304245299783</v>
      </c>
      <c r="AD259">
        <v>10.57688814902056</v>
      </c>
    </row>
    <row r="260" spans="21:30" x14ac:dyDescent="0.25">
      <c r="U260">
        <v>10.289277701168619</v>
      </c>
      <c r="V260">
        <v>60</v>
      </c>
      <c r="W260">
        <v>0.29749999999999999</v>
      </c>
      <c r="X260">
        <v>-0.53160442410370579</v>
      </c>
      <c r="Y260">
        <v>11.103428250806871</v>
      </c>
      <c r="Z260">
        <v>8.5506737595938645E-2</v>
      </c>
      <c r="AA260">
        <v>0.34637261373767186</v>
      </c>
      <c r="AB260">
        <v>0.24686344764167145</v>
      </c>
      <c r="AC260">
        <v>11.590232241920416</v>
      </c>
      <c r="AD260">
        <v>10.616624259693326</v>
      </c>
    </row>
    <row r="261" spans="21:30" x14ac:dyDescent="0.25">
      <c r="U261">
        <v>10.301238051342184</v>
      </c>
      <c r="V261">
        <v>61</v>
      </c>
      <c r="W261">
        <v>0.30249999999999999</v>
      </c>
      <c r="X261">
        <v>-0.51722371373836373</v>
      </c>
      <c r="Y261">
        <v>11.141467244975599</v>
      </c>
      <c r="Z261">
        <v>8.5914898810864462E-2</v>
      </c>
      <c r="AA261">
        <v>0.34899463889456361</v>
      </c>
      <c r="AB261">
        <v>0.24617827678671192</v>
      </c>
      <c r="AC261">
        <v>11.626920108937776</v>
      </c>
      <c r="AD261">
        <v>10.656014381013422</v>
      </c>
    </row>
    <row r="262" spans="21:30" x14ac:dyDescent="0.25">
      <c r="U262">
        <v>10.365880818870256</v>
      </c>
      <c r="V262">
        <v>62</v>
      </c>
      <c r="W262">
        <v>0.3075</v>
      </c>
      <c r="X262">
        <v>-0.50294918389505805</v>
      </c>
      <c r="Y262">
        <v>11.179225376783849</v>
      </c>
      <c r="Z262">
        <v>8.6310997616045076E-2</v>
      </c>
      <c r="AA262">
        <v>0.35154502783217195</v>
      </c>
      <c r="AB262">
        <v>0.24551903961858923</v>
      </c>
      <c r="AC262">
        <v>11.663378253698133</v>
      </c>
      <c r="AD262">
        <v>10.695072499869566</v>
      </c>
    </row>
    <row r="263" spans="21:30" x14ac:dyDescent="0.25">
      <c r="U263">
        <v>10.366933715313932</v>
      </c>
      <c r="V263">
        <v>63</v>
      </c>
      <c r="W263">
        <v>0.3125</v>
      </c>
      <c r="X263">
        <v>-0.48877641111466941</v>
      </c>
      <c r="Y263">
        <v>11.216714346900874</v>
      </c>
      <c r="Z263">
        <v>8.6695199346263074E-2</v>
      </c>
      <c r="AA263">
        <v>0.35402430031887727</v>
      </c>
      <c r="AB263">
        <v>0.24488488295344374</v>
      </c>
      <c r="AC263">
        <v>11.699616694429242</v>
      </c>
      <c r="AD263">
        <v>10.733811999372506</v>
      </c>
    </row>
    <row r="264" spans="21:30" x14ac:dyDescent="0.25">
      <c r="U264">
        <v>10.385420797048493</v>
      </c>
      <c r="V264">
        <v>64</v>
      </c>
      <c r="W264">
        <v>0.3175</v>
      </c>
      <c r="X264">
        <v>-0.47470114739821306</v>
      </c>
      <c r="Y264">
        <v>11.253945391879288</v>
      </c>
      <c r="Z264">
        <v>8.7067661495615789E-2</v>
      </c>
      <c r="AA264">
        <v>0.35643295444931156</v>
      </c>
      <c r="AB264">
        <v>0.24427500434165861</v>
      </c>
      <c r="AC264">
        <v>11.735645085287947</v>
      </c>
      <c r="AD264">
        <v>10.772245698470629</v>
      </c>
    </row>
    <row r="265" spans="21:30" x14ac:dyDescent="0.25">
      <c r="U265">
        <v>10.392749427423695</v>
      </c>
      <c r="V265">
        <v>65</v>
      </c>
      <c r="W265">
        <v>0.32250000000000001</v>
      </c>
      <c r="X265">
        <v>-0.46071930889032536</v>
      </c>
      <c r="Y265">
        <v>11.290929314088821</v>
      </c>
      <c r="Z265">
        <v>8.7428534102760025E-2</v>
      </c>
      <c r="AA265">
        <v>0.35877146749300909</v>
      </c>
      <c r="AB265">
        <v>0.24368864869239812</v>
      </c>
      <c r="AC265">
        <v>11.771472739637662</v>
      </c>
      <c r="AD265">
        <v>10.81038588853998</v>
      </c>
    </row>
    <row r="266" spans="21:30" x14ac:dyDescent="0.25">
      <c r="U266">
        <v>10.420736840698718</v>
      </c>
      <c r="V266">
        <v>66</v>
      </c>
      <c r="W266">
        <v>0.32750000000000001</v>
      </c>
      <c r="X266">
        <v>-0.44682696538622602</v>
      </c>
      <c r="Y266">
        <v>11.327676509471878</v>
      </c>
      <c r="Z266">
        <v>8.7777960108533476E-2</v>
      </c>
      <c r="AA266">
        <v>0.36104029668856413</v>
      </c>
      <c r="AB266">
        <v>0.24312510518528449</v>
      </c>
      <c r="AC266">
        <v>11.807108651713897</v>
      </c>
      <c r="AD266">
        <v>10.84824436722986</v>
      </c>
    </row>
    <row r="267" spans="21:30" x14ac:dyDescent="0.25">
      <c r="U267">
        <v>10.477517298386013</v>
      </c>
      <c r="V267">
        <v>67</v>
      </c>
      <c r="W267">
        <v>0.33250000000000002</v>
      </c>
      <c r="X267">
        <v>-0.43302033058771872</v>
      </c>
      <c r="Y267">
        <v>11.364196993317787</v>
      </c>
      <c r="Z267">
        <v>8.8116075688200096E-2</v>
      </c>
      <c r="AA267">
        <v>0.36323987998722673</v>
      </c>
      <c r="AB267">
        <v>0.24258370444153513</v>
      </c>
      <c r="AC267">
        <v>11.842561516820105</v>
      </c>
      <c r="AD267">
        <v>10.885832469815469</v>
      </c>
    </row>
    <row r="268" spans="21:30" x14ac:dyDescent="0.25">
      <c r="U268">
        <v>10.49420824211369</v>
      </c>
      <c r="V268">
        <v>68</v>
      </c>
      <c r="W268">
        <v>0.33750000000000002</v>
      </c>
      <c r="X268">
        <v>-0.41929575304139605</v>
      </c>
      <c r="Y268">
        <v>11.40050042423251</v>
      </c>
      <c r="Z268">
        <v>8.8443010560345675E-2</v>
      </c>
      <c r="AA268">
        <v>0.36537063674950959</v>
      </c>
      <c r="AB268">
        <v>0.24206381592996029</v>
      </c>
      <c r="AC268">
        <v>11.877839750182147</v>
      </c>
      <c r="AD268">
        <v>10.923161098282872</v>
      </c>
    </row>
    <row r="269" spans="21:30" x14ac:dyDescent="0.25">
      <c r="U269">
        <v>10.495985389533455</v>
      </c>
      <c r="V269">
        <v>69</v>
      </c>
      <c r="W269">
        <v>0.34250000000000003</v>
      </c>
      <c r="X269">
        <v>-0.40564970769891451</v>
      </c>
      <c r="Y269">
        <v>11.436596126462899</v>
      </c>
      <c r="Z269">
        <v>8.8758888274255182E-2</v>
      </c>
      <c r="AA269">
        <v>0.36743296839806538</v>
      </c>
      <c r="AB269">
        <v>0.24156484558592081</v>
      </c>
      <c r="AC269">
        <v>11.912951504577221</v>
      </c>
      <c r="AD269">
        <v>10.960240748348577</v>
      </c>
    </row>
    <row r="270" spans="21:30" x14ac:dyDescent="0.25">
      <c r="U270">
        <v>10.509173525692887</v>
      </c>
      <c r="V270">
        <v>70</v>
      </c>
      <c r="W270">
        <v>0.34749999999999998</v>
      </c>
      <c r="X270">
        <v>-0.39207878804514956</v>
      </c>
      <c r="Y270">
        <v>11.472493110718833</v>
      </c>
      <c r="Z270">
        <v>8.9063826477428554E-2</v>
      </c>
      <c r="AA270">
        <v>0.36942725902980639</v>
      </c>
      <c r="AB270">
        <v>0.24108623362371492</v>
      </c>
      <c r="AC270">
        <v>11.947904686842126</v>
      </c>
      <c r="AD270">
        <v>10.997081534595541</v>
      </c>
    </row>
    <row r="271" spans="21:30" x14ac:dyDescent="0.25">
      <c r="U271">
        <v>10.521929713695522</v>
      </c>
      <c r="V271">
        <v>71</v>
      </c>
      <c r="W271">
        <v>0.35249999999999998</v>
      </c>
      <c r="X271">
        <v>-0.37857969874529823</v>
      </c>
      <c r="Y271">
        <v>11.508200093622662</v>
      </c>
      <c r="Z271">
        <v>8.9357937164735279E-2</v>
      </c>
      <c r="AA271">
        <v>0.37135387598998165</v>
      </c>
      <c r="AB271">
        <v>0.24062745252494946</v>
      </c>
      <c r="AC271">
        <v>11.982706973355866</v>
      </c>
      <c r="AD271">
        <v>11.033693213889459</v>
      </c>
    </row>
    <row r="272" spans="21:30" x14ac:dyDescent="0.25">
      <c r="U272">
        <v>10.542113980704917</v>
      </c>
      <c r="V272">
        <v>72</v>
      </c>
      <c r="W272">
        <v>0.35749999999999998</v>
      </c>
      <c r="X272">
        <v>-0.3651492487666822</v>
      </c>
      <c r="Y272">
        <v>11.543725515902995</v>
      </c>
      <c r="Z272">
        <v>8.9641326910569266E-2</v>
      </c>
      <c r="AA272">
        <v>0.37321317041069413</v>
      </c>
      <c r="AB272">
        <v>0.24018800518729139</v>
      </c>
      <c r="AC272">
        <v>12.01736582458285</v>
      </c>
      <c r="AD272">
        <v>11.070085207223141</v>
      </c>
    </row>
    <row r="273" spans="21:30" x14ac:dyDescent="0.25">
      <c r="U273">
        <v>10.572710271519531</v>
      </c>
      <c r="V273">
        <v>73</v>
      </c>
      <c r="W273">
        <v>0.36249999999999999</v>
      </c>
      <c r="X273">
        <v>-0.35178434493515626</v>
      </c>
      <c r="Y273">
        <v>11.579077559438916</v>
      </c>
      <c r="Z273">
        <v>8.991409708523912E-2</v>
      </c>
      <c r="AA273">
        <v>0.37500547771612863</v>
      </c>
      <c r="AB273">
        <v>0.23976742321962088</v>
      </c>
      <c r="AC273">
        <v>12.051888498755227</v>
      </c>
      <c r="AD273">
        <v>11.106266620122605</v>
      </c>
    </row>
    <row r="274" spans="21:30" x14ac:dyDescent="0.25">
      <c r="U274">
        <v>10.582089843335449</v>
      </c>
      <c r="V274">
        <v>74</v>
      </c>
      <c r="W274">
        <v>0.36749999999999999</v>
      </c>
      <c r="X274">
        <v>-0.33848198588973982</v>
      </c>
      <c r="Y274">
        <v>11.614264163250812</v>
      </c>
      <c r="Z274">
        <v>9.0176344056717872E-2</v>
      </c>
      <c r="AA274">
        <v>0.37673111809657289</v>
      </c>
      <c r="AB274">
        <v>0.23936526537104821</v>
      </c>
      <c r="AC274">
        <v>12.086282064765809</v>
      </c>
      <c r="AD274">
        <v>11.142246261735815</v>
      </c>
    </row>
    <row r="275" spans="21:30" x14ac:dyDescent="0.25">
      <c r="U275">
        <v>10.618445002248755</v>
      </c>
      <c r="V275">
        <v>75</v>
      </c>
      <c r="W275">
        <v>0.3725</v>
      </c>
      <c r="X275">
        <v>-0.32523925640239543</v>
      </c>
      <c r="Y275">
        <v>11.649293038525371</v>
      </c>
      <c r="Z275">
        <v>9.0428159378773146E-2</v>
      </c>
      <c r="AA275">
        <v>0.3783903969531367</v>
      </c>
      <c r="AB275">
        <v>0.23898111608253259</v>
      </c>
      <c r="AC275">
        <v>12.120553414336911</v>
      </c>
      <c r="AD275">
        <v>11.178032662713832</v>
      </c>
    </row>
    <row r="276" spans="21:30" x14ac:dyDescent="0.25">
      <c r="U276">
        <v>10.630153727449812</v>
      </c>
      <c r="V276">
        <v>76</v>
      </c>
      <c r="W276">
        <v>0.3775</v>
      </c>
      <c r="X276">
        <v>-0.31205332203283226</v>
      </c>
      <c r="Y276">
        <v>11.68417168275437</v>
      </c>
      <c r="Z276">
        <v>9.066962996640901E-2</v>
      </c>
      <c r="AA276">
        <v>0.37998360531492004</v>
      </c>
      <c r="AB276">
        <v>0.23861458415097803</v>
      </c>
      <c r="AC276">
        <v>12.154709273524801</v>
      </c>
      <c r="AD276">
        <v>11.213634091983938</v>
      </c>
    </row>
    <row r="277" spans="21:30" x14ac:dyDescent="0.25">
      <c r="U277">
        <v>10.709758746362931</v>
      </c>
      <c r="V277">
        <v>77</v>
      </c>
      <c r="W277">
        <v>0.38250000000000001</v>
      </c>
      <c r="X277">
        <v>-0.29892142409085731</v>
      </c>
      <c r="Y277">
        <v>11.718907393059959</v>
      </c>
      <c r="Z277">
        <v>9.0900838259466848E-2</v>
      </c>
      <c r="AA277">
        <v>0.38151102023023525</v>
      </c>
      <c r="AB277">
        <v>0.23826530149669012</v>
      </c>
      <c r="AC277">
        <v>12.188756213614475</v>
      </c>
      <c r="AD277">
        <v>11.249058572505444</v>
      </c>
    </row>
    <row r="278" spans="21:30" x14ac:dyDescent="0.25">
      <c r="U278">
        <v>10.755919639957103</v>
      </c>
      <c r="V278">
        <v>78</v>
      </c>
      <c r="W278">
        <v>0.38750000000000001</v>
      </c>
      <c r="X278">
        <v>-0.28584087488116566</v>
      </c>
      <c r="Y278">
        <v>11.753507278772865</v>
      </c>
      <c r="Z278">
        <v>9.1121862375159277E-2</v>
      </c>
      <c r="AA278">
        <v>0.38297290513335625</v>
      </c>
      <c r="AB278">
        <v>0.23793292202598362</v>
      </c>
      <c r="AC278">
        <v>12.222700661454946</v>
      </c>
      <c r="AD278">
        <v>11.284313896090785</v>
      </c>
    </row>
    <row r="279" spans="21:30" x14ac:dyDescent="0.25">
      <c r="U279">
        <v>10.7837378593689</v>
      </c>
      <c r="V279">
        <v>79</v>
      </c>
      <c r="W279">
        <v>0.39250000000000002</v>
      </c>
      <c r="X279">
        <v>-0.27280905320758231</v>
      </c>
      <c r="Y279">
        <v>11.78797827332429</v>
      </c>
      <c r="Z279">
        <v>9.1332776250241471E-2</v>
      </c>
      <c r="AA279">
        <v>0.38436951018815063</v>
      </c>
      <c r="AB279">
        <v>0.23761712058153014</v>
      </c>
      <c r="AC279">
        <v>12.256548909281298</v>
      </c>
      <c r="AD279">
        <v>11.319407637367283</v>
      </c>
    </row>
    <row r="280" spans="21:30" x14ac:dyDescent="0.25">
      <c r="U280">
        <v>10.819580005460972</v>
      </c>
      <c r="V280">
        <v>80</v>
      </c>
      <c r="W280">
        <v>0.39750000000000002</v>
      </c>
      <c r="X280">
        <v>-0.25982340011567678</v>
      </c>
      <c r="Y280">
        <v>11.822327145507307</v>
      </c>
      <c r="Z280">
        <v>9.1533649773465092E-2</v>
      </c>
      <c r="AA280">
        <v>0.38570107260983605</v>
      </c>
      <c r="AB280">
        <v>0.23731759197376634</v>
      </c>
      <c r="AC280">
        <v>12.290307124066043</v>
      </c>
      <c r="AD280">
        <v>11.354347166948571</v>
      </c>
    </row>
    <row r="281" spans="21:30" x14ac:dyDescent="0.25">
      <c r="U281">
        <v>10.872188654301457</v>
      </c>
      <c r="V281">
        <v>81</v>
      </c>
      <c r="W281">
        <v>0.40250000000000002</v>
      </c>
      <c r="X281">
        <v>-0.24688141485437839</v>
      </c>
      <c r="Y281">
        <v>11.856560510158941</v>
      </c>
      <c r="Z281">
        <v>9.1724548908901984E-2</v>
      </c>
      <c r="AA281">
        <v>0.38696781696600596</v>
      </c>
      <c r="AB281">
        <v>0.2370340500873222</v>
      </c>
      <c r="AC281">
        <v>12.323981356439134</v>
      </c>
      <c r="AD281">
        <v>11.389139663878748</v>
      </c>
    </row>
    <row r="282" spans="21:30" x14ac:dyDescent="0.25">
      <c r="U282">
        <v>10.883970324400231</v>
      </c>
      <c r="V282">
        <v>82</v>
      </c>
      <c r="W282">
        <v>0.40749999999999997</v>
      </c>
      <c r="X282">
        <v>-0.23398065103876436</v>
      </c>
      <c r="Y282">
        <v>11.89068483831014</v>
      </c>
      <c r="Z282">
        <v>9.1905535810674802E-2</v>
      </c>
      <c r="AA282">
        <v>0.38816995545797295</v>
      </c>
      <c r="AB282">
        <v>0.23676622705701753</v>
      </c>
      <c r="AC282">
        <v>12.357577549213023</v>
      </c>
      <c r="AD282">
        <v>11.423792127407257</v>
      </c>
    </row>
    <row r="283" spans="21:30" x14ac:dyDescent="0.25">
      <c r="U283">
        <v>10.938802736499657</v>
      </c>
      <c r="V283">
        <v>83</v>
      </c>
      <c r="W283">
        <v>0.41249999999999998</v>
      </c>
      <c r="X283">
        <v>-0.22111871299757052</v>
      </c>
      <c r="Y283">
        <v>11.924706466847116</v>
      </c>
      <c r="Z283">
        <v>9.2076668929584951E-2</v>
      </c>
      <c r="AA283">
        <v>0.38930768818339473</v>
      </c>
      <c r="AB283">
        <v>0.23651387250849656</v>
      </c>
      <c r="AC283">
        <v>12.391101545546571</v>
      </c>
      <c r="AD283">
        <v>11.458311388147662</v>
      </c>
    </row>
    <row r="284" spans="21:30" x14ac:dyDescent="0.25">
      <c r="U284">
        <v>10.985284185815006</v>
      </c>
      <c r="V284">
        <v>84</v>
      </c>
      <c r="W284">
        <v>0.41749999999999998</v>
      </c>
      <c r="X284">
        <v>-0.20829325229022513</v>
      </c>
      <c r="Y284">
        <v>11.958631607724282</v>
      </c>
      <c r="Z284">
        <v>9.2238003112085271E-2</v>
      </c>
      <c r="AA284">
        <v>0.39038120338106697</v>
      </c>
      <c r="AB284">
        <v>0.23627675285904584</v>
      </c>
      <c r="AC284">
        <v>12.424559096779232</v>
      </c>
      <c r="AD284">
        <v>11.492704118669332</v>
      </c>
    </row>
    <row r="285" spans="21:30" x14ac:dyDescent="0.25">
      <c r="U285">
        <v>10.990605833304992</v>
      </c>
      <c r="V285">
        <v>85</v>
      </c>
      <c r="W285">
        <v>0.42249999999999999</v>
      </c>
      <c r="X285">
        <v>-0.19550196437931941</v>
      </c>
      <c r="Y285">
        <v>11.992466356766034</v>
      </c>
      <c r="Z285">
        <v>9.2389589692005891E-2</v>
      </c>
      <c r="AA285">
        <v>0.39139067765869645</v>
      </c>
      <c r="AB285">
        <v>0.23605465067456763</v>
      </c>
      <c r="AC285">
        <v>12.45795586996481</v>
      </c>
      <c r="AD285">
        <v>11.526976843567258</v>
      </c>
    </row>
    <row r="286" spans="21:30" x14ac:dyDescent="0.25">
      <c r="U286">
        <v>11.009047915365496</v>
      </c>
      <c r="V286">
        <v>86</v>
      </c>
      <c r="W286">
        <v>0.42749999999999999</v>
      </c>
      <c r="X286">
        <v>-0.18274258544544394</v>
      </c>
      <c r="Y286">
        <v>12.026216702091949</v>
      </c>
      <c r="Z286">
        <v>9.2531476575405627E-2</v>
      </c>
      <c r="AA286">
        <v>0.39233627620439698</v>
      </c>
      <c r="AB286">
        <v>0.23584736407907164</v>
      </c>
      <c r="AC286">
        <v>12.4912974551322</v>
      </c>
      <c r="AD286">
        <v>11.561135949051698</v>
      </c>
    </row>
    <row r="287" spans="21:30" x14ac:dyDescent="0.25">
      <c r="U287">
        <v>11.037503338950836</v>
      </c>
      <c r="V287">
        <v>87</v>
      </c>
      <c r="W287">
        <v>0.4325</v>
      </c>
      <c r="X287">
        <v>-0.17001288933221939</v>
      </c>
      <c r="Y287">
        <v>12.059888532197618</v>
      </c>
      <c r="Z287">
        <v>9.2663708318888094E-2</v>
      </c>
      <c r="AA287">
        <v>0.39321815298259011</v>
      </c>
      <c r="AB287">
        <v>0.23565470621340012</v>
      </c>
      <c r="AC287">
        <v>12.524589372298857</v>
      </c>
      <c r="AD287">
        <v>11.595187692096379</v>
      </c>
    </row>
    <row r="288" spans="21:30" x14ac:dyDescent="0.25">
      <c r="U288">
        <v>11.044343253223348</v>
      </c>
      <c r="V288">
        <v>88</v>
      </c>
      <c r="W288">
        <v>0.4375</v>
      </c>
      <c r="X288">
        <v>-0.1573106846101707</v>
      </c>
      <c r="Y288">
        <v>12.093487643721097</v>
      </c>
      <c r="Z288">
        <v>9.2786326201690902E-2</v>
      </c>
      <c r="AA288">
        <v>0.39403645091493289</v>
      </c>
      <c r="AB288">
        <v>0.23547650474022316</v>
      </c>
      <c r="AC288">
        <v>12.557837078261111</v>
      </c>
      <c r="AD288">
        <v>11.629138209181084</v>
      </c>
    </row>
    <row r="289" spans="21:30" x14ac:dyDescent="0.25">
      <c r="U289">
        <v>11.085271631997838</v>
      </c>
      <c r="V289">
        <v>89</v>
      </c>
      <c r="W289">
        <v>0.4425</v>
      </c>
      <c r="X289">
        <v>-0.14463381174882106</v>
      </c>
      <c r="Y289">
        <v>12.127019748923129</v>
      </c>
      <c r="Z289">
        <v>9.289936829182803E-2</v>
      </c>
      <c r="AA289">
        <v>0.39479130204683971</v>
      </c>
      <c r="AB289">
        <v>0.23531260139263671</v>
      </c>
      <c r="AC289">
        <v>12.591045973184244</v>
      </c>
      <c r="AD289">
        <v>11.662993524662014</v>
      </c>
    </row>
    <row r="290" spans="21:30" x14ac:dyDescent="0.25">
      <c r="U290">
        <v>11.186268095600973</v>
      </c>
      <c r="V290">
        <v>90</v>
      </c>
      <c r="W290">
        <v>0.44750000000000001</v>
      </c>
      <c r="X290">
        <v>-0.13198014038704126</v>
      </c>
      <c r="Y290">
        <v>12.160490482907436</v>
      </c>
      <c r="Z290">
        <v>9.300286950653891E-2</v>
      </c>
      <c r="AA290">
        <v>0.39548282770011378</v>
      </c>
      <c r="AB290">
        <v>0.23516285156396477</v>
      </c>
      <c r="AC290">
        <v>12.6242214070139</v>
      </c>
      <c r="AD290">
        <v>11.696759558800972</v>
      </c>
    </row>
    <row r="291" spans="21:30" x14ac:dyDescent="0.25">
      <c r="U291">
        <v>11.280685247838896</v>
      </c>
      <c r="V291">
        <v>91</v>
      </c>
      <c r="W291">
        <v>0.45250000000000001</v>
      </c>
      <c r="X291">
        <v>-0.11934756669227513</v>
      </c>
      <c r="Y291">
        <v>12.193905410605954</v>
      </c>
      <c r="Z291">
        <v>9.3096861667273156E-2</v>
      </c>
      <c r="AA291">
        <v>0.39611113861215741</v>
      </c>
      <c r="AB291">
        <v>0.23502712393661487</v>
      </c>
      <c r="AC291">
        <v>12.657368685729431</v>
      </c>
      <c r="AD291">
        <v>11.730442135482477</v>
      </c>
    </row>
    <row r="292" spans="21:30" x14ac:dyDescent="0.25">
      <c r="U292">
        <v>11.342692400266149</v>
      </c>
      <c r="V292">
        <v>92</v>
      </c>
      <c r="W292">
        <v>0.45750000000000002</v>
      </c>
      <c r="X292">
        <v>-0.10673401079978624</v>
      </c>
      <c r="Y292">
        <v>12.227270033552374</v>
      </c>
      <c r="Z292">
        <v>9.318137354941694E-2</v>
      </c>
      <c r="AA292">
        <v>0.39667633506218086</v>
      </c>
      <c r="AB292">
        <v>0.23490530014806738</v>
      </c>
      <c r="AC292">
        <v>12.690493077458779</v>
      </c>
      <c r="AD292">
        <v>11.764046989645969</v>
      </c>
    </row>
    <row r="293" spans="21:30" x14ac:dyDescent="0.25">
      <c r="U293">
        <v>11.349513195483684</v>
      </c>
      <c r="V293">
        <v>93</v>
      </c>
      <c r="W293">
        <v>0.46250000000000002</v>
      </c>
      <c r="X293">
        <v>-9.4137414323536367E-2</v>
      </c>
      <c r="Y293">
        <v>12.26058979646622</v>
      </c>
      <c r="Z293">
        <v>9.3256430926944953E-2</v>
      </c>
      <c r="AA293">
        <v>0.39717850698479085</v>
      </c>
      <c r="AB293">
        <v>0.23479727449228771</v>
      </c>
      <c r="AC293">
        <v>12.723599818473764</v>
      </c>
      <c r="AD293">
        <v>11.797579774458677</v>
      </c>
    </row>
    <row r="294" spans="21:30" x14ac:dyDescent="0.25">
      <c r="U294">
        <v>11.402102907402904</v>
      </c>
      <c r="V294">
        <v>94</v>
      </c>
      <c r="W294">
        <v>0.46750000000000003</v>
      </c>
      <c r="X294">
        <v>-8.1555737930718422E-2</v>
      </c>
      <c r="Y294">
        <v>12.29387009366855</v>
      </c>
      <c r="Z294">
        <v>9.3322056612162266E-2</v>
      </c>
      <c r="AA294">
        <v>0.39761773407129536</v>
      </c>
      <c r="AB294">
        <v>0.23470295365505262</v>
      </c>
      <c r="AC294">
        <v>12.756694119083848</v>
      </c>
      <c r="AD294">
        <v>11.831046068253253</v>
      </c>
    </row>
    <row r="295" spans="21:30" x14ac:dyDescent="0.25">
      <c r="U295">
        <v>11.440574825715473</v>
      </c>
      <c r="V295">
        <v>95</v>
      </c>
      <c r="W295">
        <v>0.47249999999999998</v>
      </c>
      <c r="X295">
        <v>-6.8986958972328066E-2</v>
      </c>
      <c r="Y295">
        <v>12.327116275349429</v>
      </c>
      <c r="Z295">
        <v>9.3378270490680398E-2</v>
      </c>
      <c r="AA295">
        <v>0.3979940858590244</v>
      </c>
      <c r="AB295">
        <v>0.23462225648186241</v>
      </c>
      <c r="AC295">
        <v>12.789781169445952</v>
      </c>
      <c r="AD295">
        <v>11.864451381252906</v>
      </c>
    </row>
    <row r="296" spans="21:30" x14ac:dyDescent="0.25">
      <c r="U296">
        <v>11.446370038843467</v>
      </c>
      <c r="V296">
        <v>96</v>
      </c>
      <c r="W296">
        <v>0.47749999999999998</v>
      </c>
      <c r="X296">
        <v>-5.642906916247406E-2</v>
      </c>
      <c r="Y296">
        <v>12.360333653706467</v>
      </c>
      <c r="Z296">
        <v>9.3425089551753812E-2</v>
      </c>
      <c r="AA296">
        <v>0.39830762180892842</v>
      </c>
      <c r="AB296">
        <v>0.23455511377728702</v>
      </c>
      <c r="AC296">
        <v>12.822866145307303</v>
      </c>
      <c r="AD296">
        <v>11.897801162105631</v>
      </c>
    </row>
    <row r="297" spans="21:30" x14ac:dyDescent="0.25">
      <c r="U297">
        <v>11.625818338014302</v>
      </c>
      <c r="V297">
        <v>97</v>
      </c>
      <c r="W297">
        <v>0.48249999999999998</v>
      </c>
      <c r="X297">
        <v>-4.388007229940119E-2</v>
      </c>
      <c r="Y297">
        <v>12.393527508973049</v>
      </c>
      <c r="Z297">
        <v>9.3462527914085755E-2</v>
      </c>
      <c r="AA297">
        <v>0.39855839137168064</v>
      </c>
      <c r="AB297">
        <v>0.23450146813475595</v>
      </c>
      <c r="AC297">
        <v>12.855954213698025</v>
      </c>
      <c r="AD297">
        <v>11.931100804248073</v>
      </c>
    </row>
    <row r="298" spans="21:30" x14ac:dyDescent="0.25">
      <c r="U298">
        <v>12.191415360051002</v>
      </c>
      <c r="V298">
        <v>98</v>
      </c>
      <c r="W298">
        <v>0.48749999999999999</v>
      </c>
      <c r="X298">
        <v>-3.1337982021426625E-2</v>
      </c>
      <c r="Y298">
        <v>12.426703095354188</v>
      </c>
      <c r="Z298">
        <v>9.3490596847195198E-2</v>
      </c>
      <c r="AA298">
        <v>0.39874643404247417</v>
      </c>
      <c r="AB298">
        <v>0.23446127379595988</v>
      </c>
      <c r="AC298">
        <v>12.889050538589734</v>
      </c>
      <c r="AD298">
        <v>11.964355652118643</v>
      </c>
    </row>
    <row r="299" spans="21:30" x14ac:dyDescent="0.25">
      <c r="U299">
        <v>12.220810267903797</v>
      </c>
      <c r="V299">
        <v>99</v>
      </c>
      <c r="W299">
        <v>0.49249999999999999</v>
      </c>
      <c r="X299">
        <v>-1.8800819591187675E-2</v>
      </c>
      <c r="Y299">
        <v>12.459865646887497</v>
      </c>
      <c r="Z299">
        <v>9.3509304788420955E-2</v>
      </c>
      <c r="AA299">
        <v>0.39887177940467289</v>
      </c>
      <c r="AB299">
        <v>0.234434496539179</v>
      </c>
      <c r="AC299">
        <v>12.922160286536297</v>
      </c>
      <c r="AD299">
        <v>11.997571007238697</v>
      </c>
    </row>
    <row r="300" spans="21:30" x14ac:dyDescent="0.25">
      <c r="U300">
        <v>12.246618195964933</v>
      </c>
      <c r="V300">
        <v>100</v>
      </c>
      <c r="W300">
        <v>0.4975</v>
      </c>
      <c r="X300">
        <v>-6.2666117017504746E-3</v>
      </c>
      <c r="Y300">
        <v>12.49302038324635</v>
      </c>
      <c r="Z300">
        <v>9.3518657355622425E-2</v>
      </c>
      <c r="AA300">
        <v>0.39893444716244009</v>
      </c>
      <c r="AB300">
        <v>0.23442111359599649</v>
      </c>
      <c r="AC300">
        <v>12.95528863231276</v>
      </c>
      <c r="AD300">
        <v>12.03075213417994</v>
      </c>
    </row>
    <row r="301" spans="21:30" x14ac:dyDescent="0.25">
      <c r="U301">
        <v>13.046602932768753</v>
      </c>
      <c r="V301">
        <v>101</v>
      </c>
      <c r="W301">
        <v>0.50249999999999995</v>
      </c>
      <c r="X301">
        <v>6.266611701750335E-3</v>
      </c>
      <c r="Y301">
        <v>12.526172515501937</v>
      </c>
      <c r="Z301">
        <v>9.3518657355622425E-2</v>
      </c>
      <c r="AA301">
        <v>0.39893444716244009</v>
      </c>
      <c r="AB301">
        <v>0.23442111359599649</v>
      </c>
      <c r="AC301">
        <v>12.988440764568347</v>
      </c>
      <c r="AD301">
        <v>12.063904266435527</v>
      </c>
    </row>
    <row r="302" spans="21:30" x14ac:dyDescent="0.25">
      <c r="U302">
        <v>13.160568724585607</v>
      </c>
      <c r="V302">
        <v>102</v>
      </c>
      <c r="W302">
        <v>0.50749999999999995</v>
      </c>
      <c r="X302">
        <v>1.8800819591187536E-2</v>
      </c>
      <c r="Y302">
        <v>12.55932725186079</v>
      </c>
      <c r="Z302">
        <v>9.3509304788420955E-2</v>
      </c>
      <c r="AA302">
        <v>0.39887177940467289</v>
      </c>
      <c r="AB302">
        <v>0.234434496539179</v>
      </c>
      <c r="AC302">
        <v>13.021621891509589</v>
      </c>
      <c r="AD302">
        <v>12.09703261221199</v>
      </c>
    </row>
    <row r="303" spans="21:30" x14ac:dyDescent="0.25">
      <c r="U303">
        <v>13.211504500805287</v>
      </c>
      <c r="V303">
        <v>103</v>
      </c>
      <c r="W303">
        <v>0.51249999999999996</v>
      </c>
      <c r="X303">
        <v>3.1337982021426479E-2</v>
      </c>
      <c r="Y303">
        <v>12.592489803394098</v>
      </c>
      <c r="Z303">
        <v>9.3490596847195198E-2</v>
      </c>
      <c r="AA303">
        <v>0.39874643404247417</v>
      </c>
      <c r="AB303">
        <v>0.23446127379595988</v>
      </c>
      <c r="AC303">
        <v>13.054837246629644</v>
      </c>
      <c r="AD303">
        <v>12.130142360158553</v>
      </c>
    </row>
    <row r="304" spans="21:30" x14ac:dyDescent="0.25">
      <c r="U304">
        <v>13.222439911626083</v>
      </c>
      <c r="V304">
        <v>104</v>
      </c>
      <c r="W304">
        <v>0.51749999999999996</v>
      </c>
      <c r="X304">
        <v>4.3880072299401045E-2</v>
      </c>
      <c r="Y304">
        <v>12.625665389775236</v>
      </c>
      <c r="Z304">
        <v>9.3462527914085755E-2</v>
      </c>
      <c r="AA304">
        <v>0.39855839137168064</v>
      </c>
      <c r="AB304">
        <v>0.23450146813475595</v>
      </c>
      <c r="AC304">
        <v>13.088092094500212</v>
      </c>
      <c r="AD304">
        <v>12.16323868505026</v>
      </c>
    </row>
    <row r="305" spans="21:30" x14ac:dyDescent="0.25">
      <c r="U305">
        <v>13.330328275101918</v>
      </c>
      <c r="V305">
        <v>105</v>
      </c>
      <c r="W305">
        <v>0.52249999999999996</v>
      </c>
      <c r="X305">
        <v>5.6429069162473922E-2</v>
      </c>
      <c r="Y305">
        <v>12.658859245041819</v>
      </c>
      <c r="Z305">
        <v>9.3425089551753826E-2</v>
      </c>
      <c r="AA305">
        <v>0.39830762180892842</v>
      </c>
      <c r="AB305">
        <v>0.23455511377728705</v>
      </c>
      <c r="AC305">
        <v>13.121391736642655</v>
      </c>
      <c r="AD305">
        <v>12.196326753440983</v>
      </c>
    </row>
    <row r="306" spans="21:30" x14ac:dyDescent="0.25">
      <c r="U306">
        <v>13.568129393029643</v>
      </c>
      <c r="V306">
        <v>106</v>
      </c>
      <c r="W306">
        <v>0.52749999999999997</v>
      </c>
      <c r="X306">
        <v>6.8986958972327914E-2</v>
      </c>
      <c r="Y306">
        <v>12.692076623398858</v>
      </c>
      <c r="Z306">
        <v>9.3378270490680398E-2</v>
      </c>
      <c r="AA306">
        <v>0.3979940858590244</v>
      </c>
      <c r="AB306">
        <v>0.23462225648186241</v>
      </c>
      <c r="AC306">
        <v>13.154741517495381</v>
      </c>
      <c r="AD306">
        <v>12.229411729302335</v>
      </c>
    </row>
    <row r="307" spans="21:30" x14ac:dyDescent="0.25">
      <c r="U307">
        <v>13.61542429485193</v>
      </c>
      <c r="V307">
        <v>107</v>
      </c>
      <c r="W307">
        <v>0.53249999999999997</v>
      </c>
      <c r="X307">
        <v>8.1555737930718422E-2</v>
      </c>
      <c r="Y307">
        <v>12.725322805079736</v>
      </c>
      <c r="Z307">
        <v>9.3322056612162266E-2</v>
      </c>
      <c r="AA307">
        <v>0.39761773407129536</v>
      </c>
      <c r="AB307">
        <v>0.23470295365505262</v>
      </c>
      <c r="AC307">
        <v>13.188146830495034</v>
      </c>
      <c r="AD307">
        <v>12.262498779664439</v>
      </c>
    </row>
    <row r="308" spans="21:30" x14ac:dyDescent="0.25">
      <c r="U308">
        <v>13.616069407198019</v>
      </c>
      <c r="V308">
        <v>108</v>
      </c>
      <c r="W308">
        <v>0.53749999999999998</v>
      </c>
      <c r="X308">
        <v>9.4137414323536367E-2</v>
      </c>
      <c r="Y308">
        <v>12.758603102282066</v>
      </c>
      <c r="Z308">
        <v>9.3256430926944953E-2</v>
      </c>
      <c r="AA308">
        <v>0.39717850698479085</v>
      </c>
      <c r="AB308">
        <v>0.23479727449228771</v>
      </c>
      <c r="AC308">
        <v>13.221613124289609</v>
      </c>
      <c r="AD308">
        <v>12.295593080274523</v>
      </c>
    </row>
    <row r="309" spans="21:30" x14ac:dyDescent="0.25">
      <c r="U309">
        <v>13.697716552255148</v>
      </c>
      <c r="V309">
        <v>109</v>
      </c>
      <c r="W309">
        <v>0.54249999999999998</v>
      </c>
      <c r="X309">
        <v>0.10673401079978624</v>
      </c>
      <c r="Y309">
        <v>12.791922865195913</v>
      </c>
      <c r="Z309">
        <v>9.318137354941694E-2</v>
      </c>
      <c r="AA309">
        <v>0.39667633506218086</v>
      </c>
      <c r="AB309">
        <v>0.23490530014806738</v>
      </c>
      <c r="AC309">
        <v>13.255145909102318</v>
      </c>
      <c r="AD309">
        <v>12.328699821289508</v>
      </c>
    </row>
    <row r="310" spans="21:30" x14ac:dyDescent="0.25">
      <c r="U310">
        <v>13.701567365790751</v>
      </c>
      <c r="V310">
        <v>110</v>
      </c>
      <c r="W310">
        <v>0.54749999999999999</v>
      </c>
      <c r="X310">
        <v>0.11934756669227513</v>
      </c>
      <c r="Y310">
        <v>12.825287488142333</v>
      </c>
      <c r="Z310">
        <v>9.3096861667273156E-2</v>
      </c>
      <c r="AA310">
        <v>0.39611113861215741</v>
      </c>
      <c r="AB310">
        <v>0.23502712393661487</v>
      </c>
      <c r="AC310">
        <v>13.28875076326581</v>
      </c>
      <c r="AD310">
        <v>12.361824213018856</v>
      </c>
    </row>
    <row r="311" spans="21:30" x14ac:dyDescent="0.25">
      <c r="U311">
        <v>13.721768650373978</v>
      </c>
      <c r="V311">
        <v>111</v>
      </c>
      <c r="W311">
        <v>0.55249999999999999</v>
      </c>
      <c r="X311">
        <v>0.13198014038704126</v>
      </c>
      <c r="Y311">
        <v>12.858702415840851</v>
      </c>
      <c r="Z311">
        <v>9.300286950653891E-2</v>
      </c>
      <c r="AA311">
        <v>0.39548282770011378</v>
      </c>
      <c r="AB311">
        <v>0.23516285156396477</v>
      </c>
      <c r="AC311">
        <v>13.322433339947315</v>
      </c>
      <c r="AD311">
        <v>12.394971491734387</v>
      </c>
    </row>
    <row r="312" spans="21:30" x14ac:dyDescent="0.25">
      <c r="U312">
        <v>13.742995080317419</v>
      </c>
      <c r="V312">
        <v>112</v>
      </c>
      <c r="W312">
        <v>0.5575</v>
      </c>
      <c r="X312">
        <v>0.14463381174882106</v>
      </c>
      <c r="Y312">
        <v>12.892173149825158</v>
      </c>
      <c r="Z312">
        <v>9.289936829182803E-2</v>
      </c>
      <c r="AA312">
        <v>0.39479130204683971</v>
      </c>
      <c r="AB312">
        <v>0.23531260139263671</v>
      </c>
      <c r="AC312">
        <v>13.356199374086273</v>
      </c>
      <c r="AD312">
        <v>12.428146925564043</v>
      </c>
    </row>
    <row r="313" spans="21:30" x14ac:dyDescent="0.25">
      <c r="U313">
        <v>13.769487456253886</v>
      </c>
      <c r="V313">
        <v>113</v>
      </c>
      <c r="W313">
        <v>0.5625</v>
      </c>
      <c r="X313">
        <v>0.1573106846101707</v>
      </c>
      <c r="Y313">
        <v>12.925705255027189</v>
      </c>
      <c r="Z313">
        <v>9.2786326201690902E-2</v>
      </c>
      <c r="AA313">
        <v>0.39403645091493289</v>
      </c>
      <c r="AB313">
        <v>0.23547650474022316</v>
      </c>
      <c r="AC313">
        <v>13.390054689567203</v>
      </c>
      <c r="AD313">
        <v>12.461355820487176</v>
      </c>
    </row>
    <row r="314" spans="21:30" x14ac:dyDescent="0.25">
      <c r="U314">
        <v>13.85106077005312</v>
      </c>
      <c r="V314">
        <v>114</v>
      </c>
      <c r="W314">
        <v>0.5675</v>
      </c>
      <c r="X314">
        <v>0.17001288933221939</v>
      </c>
      <c r="Y314">
        <v>12.959304366550668</v>
      </c>
      <c r="Z314">
        <v>9.2663708318888094E-2</v>
      </c>
      <c r="AA314">
        <v>0.39321815298259011</v>
      </c>
      <c r="AB314">
        <v>0.23565470621340012</v>
      </c>
      <c r="AC314">
        <v>13.424005206651907</v>
      </c>
      <c r="AD314">
        <v>12.49460352644943</v>
      </c>
    </row>
    <row r="315" spans="21:30" x14ac:dyDescent="0.25">
      <c r="U315">
        <v>13.878366288244232</v>
      </c>
      <c r="V315">
        <v>115</v>
      </c>
      <c r="W315">
        <v>0.57250000000000001</v>
      </c>
      <c r="X315">
        <v>0.18274258544544394</v>
      </c>
      <c r="Y315">
        <v>12.992976196656338</v>
      </c>
      <c r="Z315">
        <v>9.2531476575405627E-2</v>
      </c>
      <c r="AA315">
        <v>0.39233627620439698</v>
      </c>
      <c r="AB315">
        <v>0.23584736407907164</v>
      </c>
      <c r="AC315">
        <v>13.458056949696589</v>
      </c>
      <c r="AD315">
        <v>12.527895443616087</v>
      </c>
    </row>
    <row r="316" spans="21:30" x14ac:dyDescent="0.25">
      <c r="U316">
        <v>13.929634223888224</v>
      </c>
      <c r="V316">
        <v>116</v>
      </c>
      <c r="W316">
        <v>0.57750000000000001</v>
      </c>
      <c r="X316">
        <v>0.19550196437931941</v>
      </c>
      <c r="Y316">
        <v>13.026726541982253</v>
      </c>
      <c r="Z316">
        <v>9.2389589692005891E-2</v>
      </c>
      <c r="AA316">
        <v>0.39139067765869645</v>
      </c>
      <c r="AB316">
        <v>0.23605465067456763</v>
      </c>
      <c r="AC316">
        <v>13.492216055181029</v>
      </c>
      <c r="AD316">
        <v>12.561237028783477</v>
      </c>
    </row>
    <row r="317" spans="21:30" x14ac:dyDescent="0.25">
      <c r="U317">
        <v>13.93208549302868</v>
      </c>
      <c r="V317">
        <v>117</v>
      </c>
      <c r="W317">
        <v>0.58250000000000002</v>
      </c>
      <c r="X317">
        <v>0.20829325229022513</v>
      </c>
      <c r="Y317">
        <v>13.060561291024005</v>
      </c>
      <c r="Z317">
        <v>9.2238003112085271E-2</v>
      </c>
      <c r="AA317">
        <v>0.39038120338106697</v>
      </c>
      <c r="AB317">
        <v>0.23627675285904584</v>
      </c>
      <c r="AC317">
        <v>13.526488780078955</v>
      </c>
      <c r="AD317">
        <v>12.594633801969055</v>
      </c>
    </row>
    <row r="318" spans="21:30" x14ac:dyDescent="0.25">
      <c r="U318">
        <v>13.945378778222278</v>
      </c>
      <c r="V318">
        <v>118</v>
      </c>
      <c r="W318">
        <v>0.58750000000000002</v>
      </c>
      <c r="X318">
        <v>0.22111871299757052</v>
      </c>
      <c r="Y318">
        <v>13.094486431901171</v>
      </c>
      <c r="Z318">
        <v>9.2076668929584951E-2</v>
      </c>
      <c r="AA318">
        <v>0.38930768818339473</v>
      </c>
      <c r="AB318">
        <v>0.23651387250849656</v>
      </c>
      <c r="AC318">
        <v>13.560881510600625</v>
      </c>
      <c r="AD318">
        <v>12.628091353201716</v>
      </c>
    </row>
    <row r="319" spans="21:30" x14ac:dyDescent="0.25">
      <c r="U319">
        <v>13.946213439140204</v>
      </c>
      <c r="V319">
        <v>119</v>
      </c>
      <c r="W319">
        <v>0.59250000000000003</v>
      </c>
      <c r="X319">
        <v>0.23398065103876436</v>
      </c>
      <c r="Y319">
        <v>13.128508060438147</v>
      </c>
      <c r="Z319">
        <v>9.1905535810674802E-2</v>
      </c>
      <c r="AA319">
        <v>0.38816995545797295</v>
      </c>
      <c r="AB319">
        <v>0.23676622705701753</v>
      </c>
      <c r="AC319">
        <v>13.59540077134103</v>
      </c>
      <c r="AD319">
        <v>12.661615349535264</v>
      </c>
    </row>
    <row r="320" spans="21:30" x14ac:dyDescent="0.25">
      <c r="U320">
        <v>14.010728962620774</v>
      </c>
      <c r="V320">
        <v>120</v>
      </c>
      <c r="W320">
        <v>0.59750000000000003</v>
      </c>
      <c r="X320">
        <v>0.24688141485437856</v>
      </c>
      <c r="Y320">
        <v>13.162632388589346</v>
      </c>
      <c r="Z320">
        <v>9.1724548908901984E-2</v>
      </c>
      <c r="AA320">
        <v>0.38696781696600591</v>
      </c>
      <c r="AB320">
        <v>0.23703405008732223</v>
      </c>
      <c r="AC320">
        <v>13.630053234869539</v>
      </c>
      <c r="AD320">
        <v>12.695211542309153</v>
      </c>
    </row>
    <row r="321" spans="21:30" x14ac:dyDescent="0.25">
      <c r="U321">
        <v>14.077824856330274</v>
      </c>
      <c r="V321">
        <v>121</v>
      </c>
      <c r="W321">
        <v>0.60250000000000004</v>
      </c>
      <c r="X321">
        <v>0.25982340011567695</v>
      </c>
      <c r="Y321">
        <v>13.196865753240981</v>
      </c>
      <c r="Z321">
        <v>9.1533649773465092E-2</v>
      </c>
      <c r="AA321">
        <v>0.38570107260983599</v>
      </c>
      <c r="AB321">
        <v>0.23731759197376637</v>
      </c>
      <c r="AC321">
        <v>13.664845731799717</v>
      </c>
      <c r="AD321">
        <v>12.728885774682245</v>
      </c>
    </row>
    <row r="322" spans="21:30" x14ac:dyDescent="0.25">
      <c r="U322">
        <v>14.155314452225081</v>
      </c>
      <c r="V322">
        <v>122</v>
      </c>
      <c r="W322">
        <v>0.60750000000000004</v>
      </c>
      <c r="X322">
        <v>0.27280905320758253</v>
      </c>
      <c r="Y322">
        <v>13.231214625423997</v>
      </c>
      <c r="Z322">
        <v>9.1332776250241471E-2</v>
      </c>
      <c r="AA322">
        <v>0.38436951018815058</v>
      </c>
      <c r="AB322">
        <v>0.23761712058153017</v>
      </c>
      <c r="AC322">
        <v>13.699785261381004</v>
      </c>
      <c r="AD322">
        <v>12.762643989466989</v>
      </c>
    </row>
    <row r="323" spans="21:30" x14ac:dyDescent="0.25">
      <c r="U323">
        <v>14.183139150346275</v>
      </c>
      <c r="V323">
        <v>123</v>
      </c>
      <c r="W323">
        <v>0.61250000000000004</v>
      </c>
      <c r="X323">
        <v>0.28584087488116572</v>
      </c>
      <c r="Y323">
        <v>13.265685619975423</v>
      </c>
      <c r="Z323">
        <v>9.1121862375159277E-2</v>
      </c>
      <c r="AA323">
        <v>0.38297290513335625</v>
      </c>
      <c r="AB323">
        <v>0.23793292202598362</v>
      </c>
      <c r="AC323">
        <v>13.734879002657504</v>
      </c>
      <c r="AD323">
        <v>12.796492237293343</v>
      </c>
    </row>
    <row r="324" spans="21:30" x14ac:dyDescent="0.25">
      <c r="U324">
        <v>14.230888014431706</v>
      </c>
      <c r="V324">
        <v>124</v>
      </c>
      <c r="W324">
        <v>0.61750000000000005</v>
      </c>
      <c r="X324">
        <v>0.29892142409085742</v>
      </c>
      <c r="Y324">
        <v>13.300285505688327</v>
      </c>
      <c r="Z324">
        <v>9.0900838259466848E-2</v>
      </c>
      <c r="AA324">
        <v>0.3815110202302352</v>
      </c>
      <c r="AB324">
        <v>0.23826530149669015</v>
      </c>
      <c r="AC324">
        <v>13.770134326242843</v>
      </c>
      <c r="AD324">
        <v>12.830436685133812</v>
      </c>
    </row>
    <row r="325" spans="21:30" x14ac:dyDescent="0.25">
      <c r="U325">
        <v>14.273005019044822</v>
      </c>
      <c r="V325">
        <v>125</v>
      </c>
      <c r="W325">
        <v>0.62250000000000005</v>
      </c>
      <c r="X325">
        <v>0.31205332203283237</v>
      </c>
      <c r="Y325">
        <v>13.335021215993917</v>
      </c>
      <c r="Z325">
        <v>9.0669629966408982E-2</v>
      </c>
      <c r="AA325">
        <v>0.37998360531492004</v>
      </c>
      <c r="AB325">
        <v>0.23861458415097797</v>
      </c>
      <c r="AC325">
        <v>13.805558806764349</v>
      </c>
      <c r="AD325">
        <v>12.864483625223485</v>
      </c>
    </row>
    <row r="326" spans="21:30" x14ac:dyDescent="0.25">
      <c r="U326">
        <v>14.284996171138117</v>
      </c>
      <c r="V326">
        <v>126</v>
      </c>
      <c r="W326">
        <v>0.62749999999999995</v>
      </c>
      <c r="X326">
        <v>0.3252392564023952</v>
      </c>
      <c r="Y326">
        <v>13.369899860222915</v>
      </c>
      <c r="Z326">
        <v>9.042815937877316E-2</v>
      </c>
      <c r="AA326">
        <v>0.3783903969531367</v>
      </c>
      <c r="AB326">
        <v>0.23898111608253261</v>
      </c>
      <c r="AC326">
        <v>13.841160236034455</v>
      </c>
      <c r="AD326">
        <v>12.898639484411376</v>
      </c>
    </row>
    <row r="327" spans="21:30" x14ac:dyDescent="0.25">
      <c r="U327">
        <v>14.370806424757825</v>
      </c>
      <c r="V327">
        <v>127</v>
      </c>
      <c r="W327">
        <v>0.63249999999999995</v>
      </c>
      <c r="X327">
        <v>0.33848198588973966</v>
      </c>
      <c r="Y327">
        <v>13.404928735497474</v>
      </c>
      <c r="Z327">
        <v>9.0176344056717872E-2</v>
      </c>
      <c r="AA327">
        <v>0.37673111809657295</v>
      </c>
      <c r="AB327">
        <v>0.23936526537104819</v>
      </c>
      <c r="AC327">
        <v>13.876946637012471</v>
      </c>
      <c r="AD327">
        <v>12.932910833982477</v>
      </c>
    </row>
    <row r="328" spans="21:30" x14ac:dyDescent="0.25">
      <c r="U328">
        <v>14.406792874404337</v>
      </c>
      <c r="V328">
        <v>128</v>
      </c>
      <c r="W328">
        <v>0.63749999999999996</v>
      </c>
      <c r="X328">
        <v>0.35178434493515615</v>
      </c>
      <c r="Y328">
        <v>13.44011533930937</v>
      </c>
      <c r="Z328">
        <v>8.991409708523912E-2</v>
      </c>
      <c r="AA328">
        <v>0.37500547771612869</v>
      </c>
      <c r="AB328">
        <v>0.23976742321962083</v>
      </c>
      <c r="AC328">
        <v>13.912926278625681</v>
      </c>
      <c r="AD328">
        <v>12.96730439999306</v>
      </c>
    </row>
    <row r="329" spans="21:30" x14ac:dyDescent="0.25">
      <c r="U329">
        <v>14.43506454731987</v>
      </c>
      <c r="V329">
        <v>129</v>
      </c>
      <c r="W329">
        <v>0.64249999999999996</v>
      </c>
      <c r="X329">
        <v>0.36514924876668203</v>
      </c>
      <c r="Y329">
        <v>13.47546738284529</v>
      </c>
      <c r="Z329">
        <v>8.9641326910569266E-2</v>
      </c>
      <c r="AA329">
        <v>0.37321317041069418</v>
      </c>
      <c r="AB329">
        <v>0.24018800518729136</v>
      </c>
      <c r="AC329">
        <v>13.949107691525143</v>
      </c>
      <c r="AD329">
        <v>13.001827074165437</v>
      </c>
    </row>
    <row r="330" spans="21:30" x14ac:dyDescent="0.25">
      <c r="U330">
        <v>14.437458903632848</v>
      </c>
      <c r="V330">
        <v>130</v>
      </c>
      <c r="W330">
        <v>0.64749999999999996</v>
      </c>
      <c r="X330">
        <v>0.37857969874529807</v>
      </c>
      <c r="Y330">
        <v>13.510992805125625</v>
      </c>
      <c r="Z330">
        <v>8.9357937164735279E-2</v>
      </c>
      <c r="AA330">
        <v>0.37135387598998171</v>
      </c>
      <c r="AB330">
        <v>0.24062745252494944</v>
      </c>
      <c r="AC330">
        <v>13.985499684858826</v>
      </c>
      <c r="AD330">
        <v>13.036485925392423</v>
      </c>
    </row>
    <row r="331" spans="21:30" x14ac:dyDescent="0.25">
      <c r="U331">
        <v>14.49309554301211</v>
      </c>
      <c r="V331">
        <v>131</v>
      </c>
      <c r="W331">
        <v>0.65249999999999997</v>
      </c>
      <c r="X331">
        <v>0.39207878804514951</v>
      </c>
      <c r="Y331">
        <v>13.546699788029454</v>
      </c>
      <c r="Z331">
        <v>8.9063826477428554E-2</v>
      </c>
      <c r="AA331">
        <v>0.36942725902980639</v>
      </c>
      <c r="AB331">
        <v>0.24108623362371492</v>
      </c>
      <c r="AC331">
        <v>14.022111364152746</v>
      </c>
      <c r="AD331">
        <v>13.071288211906161</v>
      </c>
    </row>
    <row r="332" spans="21:30" x14ac:dyDescent="0.25">
      <c r="U332">
        <v>14.538444923727283</v>
      </c>
      <c r="V332">
        <v>132</v>
      </c>
      <c r="W332">
        <v>0.65749999999999997</v>
      </c>
      <c r="X332">
        <v>0.40564970769891451</v>
      </c>
      <c r="Y332">
        <v>13.582596772285388</v>
      </c>
      <c r="Z332">
        <v>8.8758888274255182E-2</v>
      </c>
      <c r="AA332">
        <v>0.36743296839806538</v>
      </c>
      <c r="AB332">
        <v>0.24156484558592081</v>
      </c>
      <c r="AC332">
        <v>14.05895215039971</v>
      </c>
      <c r="AD332">
        <v>13.106241394171066</v>
      </c>
    </row>
    <row r="333" spans="21:30" x14ac:dyDescent="0.25">
      <c r="U333">
        <v>14.566696171999359</v>
      </c>
      <c r="V333">
        <v>133</v>
      </c>
      <c r="W333">
        <v>0.66249999999999998</v>
      </c>
      <c r="X333">
        <v>0.41929575304139605</v>
      </c>
      <c r="Y333">
        <v>13.618692474515777</v>
      </c>
      <c r="Z333">
        <v>8.8443010560345675E-2</v>
      </c>
      <c r="AA333">
        <v>0.36537063674950959</v>
      </c>
      <c r="AB333">
        <v>0.24206381592996029</v>
      </c>
      <c r="AC333">
        <v>14.096031800465415</v>
      </c>
      <c r="AD333">
        <v>13.141353148566139</v>
      </c>
    </row>
    <row r="334" spans="21:30" x14ac:dyDescent="0.25">
      <c r="U334">
        <v>14.571889988820683</v>
      </c>
      <c r="V334">
        <v>134</v>
      </c>
      <c r="W334">
        <v>0.66749999999999998</v>
      </c>
      <c r="X334">
        <v>0.43302033058771872</v>
      </c>
      <c r="Y334">
        <v>13.6549959054305</v>
      </c>
      <c r="Z334">
        <v>8.8116075688200096E-2</v>
      </c>
      <c r="AA334">
        <v>0.36323987998722673</v>
      </c>
      <c r="AB334">
        <v>0.24258370444153513</v>
      </c>
      <c r="AC334">
        <v>14.133360428932818</v>
      </c>
      <c r="AD334">
        <v>13.176631381928182</v>
      </c>
    </row>
    <row r="335" spans="21:30" x14ac:dyDescent="0.25">
      <c r="U335">
        <v>14.582715723646576</v>
      </c>
      <c r="V335">
        <v>135</v>
      </c>
      <c r="W335">
        <v>0.67249999999999999</v>
      </c>
      <c r="X335">
        <v>0.44682696538622602</v>
      </c>
      <c r="Y335">
        <v>13.691516389276408</v>
      </c>
      <c r="Z335">
        <v>8.7777960108533476E-2</v>
      </c>
      <c r="AA335">
        <v>0.36104029668856413</v>
      </c>
      <c r="AB335">
        <v>0.24312510518528449</v>
      </c>
      <c r="AC335">
        <v>14.170948531518427</v>
      </c>
      <c r="AD335">
        <v>13.21208424703439</v>
      </c>
    </row>
    <row r="336" spans="21:30" x14ac:dyDescent="0.25">
      <c r="U336">
        <v>14.640117341699792</v>
      </c>
      <c r="V336">
        <v>136</v>
      </c>
      <c r="W336">
        <v>0.67749999999999999</v>
      </c>
      <c r="X336">
        <v>0.46071930889032536</v>
      </c>
      <c r="Y336">
        <v>13.728263584659466</v>
      </c>
      <c r="Z336">
        <v>8.7428534102760025E-2</v>
      </c>
      <c r="AA336">
        <v>0.35877146749300909</v>
      </c>
      <c r="AB336">
        <v>0.24368864869239812</v>
      </c>
      <c r="AC336">
        <v>14.208807010208307</v>
      </c>
      <c r="AD336">
        <v>13.247720159110624</v>
      </c>
    </row>
    <row r="337" spans="21:30" x14ac:dyDescent="0.25">
      <c r="U337">
        <v>14.701464671785722</v>
      </c>
      <c r="V337">
        <v>137</v>
      </c>
      <c r="W337">
        <v>0.6825</v>
      </c>
      <c r="X337">
        <v>0.47470114739821306</v>
      </c>
      <c r="Y337">
        <v>13.765247506868999</v>
      </c>
      <c r="Z337">
        <v>8.7067661495615789E-2</v>
      </c>
      <c r="AA337">
        <v>0.35643295444931156</v>
      </c>
      <c r="AB337">
        <v>0.24427500434165861</v>
      </c>
      <c r="AC337">
        <v>14.246947200277658</v>
      </c>
      <c r="AD337">
        <v>13.28354781346034</v>
      </c>
    </row>
    <row r="338" spans="21:30" x14ac:dyDescent="0.25">
      <c r="U338">
        <v>14.781648877835094</v>
      </c>
      <c r="V338">
        <v>138</v>
      </c>
      <c r="W338">
        <v>0.6875</v>
      </c>
      <c r="X338">
        <v>0.48877641111466941</v>
      </c>
      <c r="Y338">
        <v>13.802478551847413</v>
      </c>
      <c r="Z338">
        <v>8.6695199346263074E-2</v>
      </c>
      <c r="AA338">
        <v>0.35402430031887727</v>
      </c>
      <c r="AB338">
        <v>0.24488488295344374</v>
      </c>
      <c r="AC338">
        <v>14.285380899375781</v>
      </c>
      <c r="AD338">
        <v>13.319576204319045</v>
      </c>
    </row>
    <row r="339" spans="21:30" x14ac:dyDescent="0.25">
      <c r="U339">
        <v>14.812574640349082</v>
      </c>
      <c r="V339">
        <v>139</v>
      </c>
      <c r="W339">
        <v>0.6925</v>
      </c>
      <c r="X339">
        <v>0.50294918389505805</v>
      </c>
      <c r="Y339">
        <v>13.839967521964438</v>
      </c>
      <c r="Z339">
        <v>8.6310997616045076E-2</v>
      </c>
      <c r="AA339">
        <v>0.35154502783217195</v>
      </c>
      <c r="AB339">
        <v>0.24551903961858923</v>
      </c>
      <c r="AC339">
        <v>14.324120398878721</v>
      </c>
      <c r="AD339">
        <v>13.355814645050154</v>
      </c>
    </row>
    <row r="340" spans="21:30" x14ac:dyDescent="0.25">
      <c r="U340">
        <v>14.813150641743519</v>
      </c>
      <c r="V340">
        <v>140</v>
      </c>
      <c r="W340">
        <v>0.69750000000000001</v>
      </c>
      <c r="X340">
        <v>0.51722371373836373</v>
      </c>
      <c r="Y340">
        <v>13.877725653772687</v>
      </c>
      <c r="Z340">
        <v>8.5914898810864462E-2</v>
      </c>
      <c r="AA340">
        <v>0.34899463889456361</v>
      </c>
      <c r="AB340">
        <v>0.24617827678671192</v>
      </c>
      <c r="AC340">
        <v>14.363178517734864</v>
      </c>
      <c r="AD340">
        <v>13.392272789810511</v>
      </c>
    </row>
    <row r="341" spans="21:30" x14ac:dyDescent="0.25">
      <c r="U341">
        <v>14.814558991027486</v>
      </c>
      <c r="V341">
        <v>141</v>
      </c>
      <c r="W341">
        <v>0.70250000000000001</v>
      </c>
      <c r="X341">
        <v>0.53160442410370579</v>
      </c>
      <c r="Y341">
        <v>13.915764647941415</v>
      </c>
      <c r="Z341">
        <v>8.5506737595938645E-2</v>
      </c>
      <c r="AA341">
        <v>0.34637261373767186</v>
      </c>
      <c r="AB341">
        <v>0.24686344764167145</v>
      </c>
      <c r="AC341">
        <v>14.402568639054961</v>
      </c>
      <c r="AD341">
        <v>13.42896065682787</v>
      </c>
    </row>
    <row r="342" spans="21:30" x14ac:dyDescent="0.25">
      <c r="U342">
        <v>14.822709640012649</v>
      </c>
      <c r="V342">
        <v>142</v>
      </c>
      <c r="W342">
        <v>0.70750000000000002</v>
      </c>
      <c r="X342">
        <v>0.54609592613335589</v>
      </c>
      <c r="Y342">
        <v>13.954096701588115</v>
      </c>
      <c r="Z342">
        <v>8.5086340380438427E-2</v>
      </c>
      <c r="AA342">
        <v>0.34367841001190685</v>
      </c>
      <c r="AB342">
        <v>0.2475754597953668</v>
      </c>
      <c r="AC342">
        <v>14.442304749727727</v>
      </c>
      <c r="AD342">
        <v>13.465888653448504</v>
      </c>
    </row>
    <row r="343" spans="21:30" x14ac:dyDescent="0.25">
      <c r="U343">
        <v>14.841632998346247</v>
      </c>
      <c r="V343">
        <v>143</v>
      </c>
      <c r="W343">
        <v>0.71250000000000002</v>
      </c>
      <c r="X343">
        <v>0.5607030318750833</v>
      </c>
      <c r="Y343">
        <v>13.992734543253482</v>
      </c>
      <c r="Z343">
        <v>8.4653524869236468E-2</v>
      </c>
      <c r="AA343">
        <v>0.34091146181543408</v>
      </c>
      <c r="AB343">
        <v>0.24831527933509906</v>
      </c>
      <c r="AC343">
        <v>14.482401483376034</v>
      </c>
      <c r="AD343">
        <v>13.50306760313093</v>
      </c>
    </row>
    <row r="344" spans="21:30" x14ac:dyDescent="0.25">
      <c r="U344">
        <v>14.845850367786682</v>
      </c>
      <c r="V344">
        <v>144</v>
      </c>
      <c r="W344">
        <v>0.71750000000000003</v>
      </c>
      <c r="X344">
        <v>0.5754307686077732</v>
      </c>
      <c r="Y344">
        <v>14.031691470794662</v>
      </c>
      <c r="Z344">
        <v>8.420809957867792E-2</v>
      </c>
      <c r="AA344">
        <v>0.33807117865431635</v>
      </c>
      <c r="AB344">
        <v>0.2490839352643609</v>
      </c>
      <c r="AC344">
        <v>14.522874167007199</v>
      </c>
      <c r="AD344">
        <v>13.540508774582126</v>
      </c>
    </row>
    <row r="345" spans="21:30" x14ac:dyDescent="0.25">
      <c r="U345">
        <v>14.873653980077435</v>
      </c>
      <c r="V345">
        <v>145</v>
      </c>
      <c r="W345">
        <v>0.72250000000000003</v>
      </c>
      <c r="X345">
        <v>0.59028439438696867</v>
      </c>
      <c r="Y345">
        <v>14.070981392505415</v>
      </c>
      <c r="Z345">
        <v>8.3749863312928038E-2</v>
      </c>
      <c r="AA345">
        <v>0.33515694432802856</v>
      </c>
      <c r="AB345">
        <v>0.24988252438224712</v>
      </c>
      <c r="AC345">
        <v>14.563738871755136</v>
      </c>
      <c r="AD345">
        <v>13.578223913255693</v>
      </c>
    </row>
    <row r="346" spans="21:30" x14ac:dyDescent="0.25">
      <c r="U346">
        <v>14.895312744590161</v>
      </c>
      <c r="V346">
        <v>146</v>
      </c>
      <c r="W346">
        <v>0.72750000000000004</v>
      </c>
      <c r="X346">
        <v>0.60526941494150943</v>
      </c>
      <c r="Y346">
        <v>14.110618871810066</v>
      </c>
      <c r="Z346">
        <v>8.3278604597046502E-2</v>
      </c>
      <c r="AA346">
        <v>0.33216811573392507</v>
      </c>
      <c r="AB346">
        <v>0.25071221665283111</v>
      </c>
      <c r="AC346">
        <v>14.605012468162482</v>
      </c>
      <c r="AD346">
        <v>13.616225275457651</v>
      </c>
    </row>
    <row r="347" spans="21:30" x14ac:dyDescent="0.25">
      <c r="U347">
        <v>14.908498800958304</v>
      </c>
      <c r="V347">
        <v>147</v>
      </c>
      <c r="W347">
        <v>0.73250000000000004</v>
      </c>
      <c r="X347">
        <v>0.62039160206907773</v>
      </c>
      <c r="Y347">
        <v>14.150619175922325</v>
      </c>
      <c r="Z347">
        <v>8.2794101062477782E-2</v>
      </c>
      <c r="AA347">
        <v>0.32910402158354229</v>
      </c>
      <c r="AB347">
        <v>0.25157426112297049</v>
      </c>
      <c r="AC347">
        <v>14.646712686509066</v>
      </c>
      <c r="AD347">
        <v>13.654525665335584</v>
      </c>
    </row>
    <row r="348" spans="21:30" x14ac:dyDescent="0.25">
      <c r="U348">
        <v>14.912201371985466</v>
      </c>
      <c r="V348">
        <v>148</v>
      </c>
      <c r="W348">
        <v>0.73750000000000004</v>
      </c>
      <c r="X348">
        <v>0.63565701369758265</v>
      </c>
      <c r="Y348">
        <v>14.190998328910439</v>
      </c>
      <c r="Z348">
        <v>8.2296118780121399E-2</v>
      </c>
      <c r="AA348">
        <v>0.32596396102283276</v>
      </c>
      <c r="AB348">
        <v>0.25246999245526047</v>
      </c>
      <c r="AC348">
        <v>14.68885818275978</v>
      </c>
      <c r="AD348">
        <v>13.693138475061097</v>
      </c>
    </row>
    <row r="349" spans="21:30" x14ac:dyDescent="0.25">
      <c r="U349">
        <v>14.992916192721104</v>
      </c>
      <c r="V349">
        <v>149</v>
      </c>
      <c r="W349">
        <v>0.74250000000000005</v>
      </c>
      <c r="X349">
        <v>0.65107201580132668</v>
      </c>
      <c r="Y349">
        <v>14.231773169668545</v>
      </c>
      <c r="Z349">
        <v>8.178441153554511E-2</v>
      </c>
      <c r="AA349">
        <v>0.3227472021475386</v>
      </c>
      <c r="AB349">
        <v>0.2534008381524519</v>
      </c>
      <c r="AC349">
        <v>14.731468610782152</v>
      </c>
      <c r="AD349">
        <v>13.732077728554938</v>
      </c>
    </row>
    <row r="350" spans="21:30" x14ac:dyDescent="0.25">
      <c r="U350">
        <v>15.010339687097863</v>
      </c>
      <c r="V350">
        <v>150</v>
      </c>
      <c r="W350">
        <v>0.74750000000000005</v>
      </c>
      <c r="X350">
        <v>0.66664330638630676</v>
      </c>
      <c r="Y350">
        <v>14.272961415361129</v>
      </c>
      <c r="Z350">
        <v>8.125872004021753E-2</v>
      </c>
      <c r="AA350">
        <v>0.31945298040390746</v>
      </c>
      <c r="AB350">
        <v>0.25436832656084868</v>
      </c>
      <c r="AC350">
        <v>14.774564701573162</v>
      </c>
      <c r="AD350">
        <v>13.771358129149096</v>
      </c>
    </row>
    <row r="351" spans="21:30" x14ac:dyDescent="0.25">
      <c r="U351">
        <v>15.026531494336689</v>
      </c>
      <c r="V351">
        <v>151</v>
      </c>
      <c r="W351">
        <v>0.75249999999999995</v>
      </c>
      <c r="X351">
        <v>0.68237794178843325</v>
      </c>
      <c r="Y351">
        <v>14.314581730985525</v>
      </c>
      <c r="Z351">
        <v>8.0718771071845413E-2</v>
      </c>
      <c r="AA351">
        <v>0.31608049686380679</v>
      </c>
      <c r="AB351">
        <v>0.25537409575329045</v>
      </c>
      <c r="AC351">
        <v>14.818168350338601</v>
      </c>
      <c r="AD351">
        <v>13.810995111632449</v>
      </c>
    </row>
    <row r="352" spans="21:30" x14ac:dyDescent="0.25">
      <c r="U352">
        <v>15.081333572101933</v>
      </c>
      <c r="V352">
        <v>152</v>
      </c>
      <c r="W352">
        <v>0.75749999999999995</v>
      </c>
      <c r="X352">
        <v>0.6982833655625873</v>
      </c>
      <c r="Y352">
        <v>14.356653805787499</v>
      </c>
      <c r="Z352">
        <v>8.0164276535992104E-2</v>
      </c>
      <c r="AA352">
        <v>0.31262891636199369</v>
      </c>
      <c r="AB352">
        <v>0.25641990340768644</v>
      </c>
      <c r="AC352">
        <v>14.862302712388688</v>
      </c>
      <c r="AD352">
        <v>13.851004899186309</v>
      </c>
    </row>
    <row r="353" spans="21:30" x14ac:dyDescent="0.25">
      <c r="U353">
        <v>15.106786015001235</v>
      </c>
      <c r="V353">
        <v>153</v>
      </c>
      <c r="W353">
        <v>0.76249999999999996</v>
      </c>
      <c r="X353">
        <v>0.71436744028018784</v>
      </c>
      <c r="Y353">
        <v>14.399198437370281</v>
      </c>
      <c r="Z353">
        <v>7.9594932440102836E-2</v>
      </c>
      <c r="AA353">
        <v>0.30909736548181105</v>
      </c>
      <c r="AB353">
        <v>0.25750763781513575</v>
      </c>
      <c r="AC353">
        <v>14.906992308954649</v>
      </c>
      <c r="AD353">
        <v>13.891404565785912</v>
      </c>
    </row>
    <row r="354" spans="21:30" x14ac:dyDescent="0.25">
      <c r="U354">
        <v>15.119067354979641</v>
      </c>
      <c r="V354">
        <v>154</v>
      </c>
      <c r="W354">
        <v>0.76749999999999996</v>
      </c>
      <c r="X354">
        <v>0.73063848259937203</v>
      </c>
      <c r="Y354">
        <v>14.442237624460109</v>
      </c>
      <c r="Z354">
        <v>7.9010417769845645E-2</v>
      </c>
      <c r="AA354">
        <v>0.30548493037387536</v>
      </c>
      <c r="AB354">
        <v>0.25863933017300322</v>
      </c>
      <c r="AC354">
        <v>14.952263144195653</v>
      </c>
      <c r="AD354">
        <v>13.932212104724565</v>
      </c>
    </row>
    <row r="355" spans="21:30" x14ac:dyDescent="0.25">
      <c r="U355">
        <v>15.120869433804893</v>
      </c>
      <c r="V355">
        <v>155</v>
      </c>
      <c r="W355">
        <v>0.77249999999999996</v>
      </c>
      <c r="X355">
        <v>0.74710530202624492</v>
      </c>
      <c r="Y355">
        <v>14.485794669435155</v>
      </c>
      <c r="Z355">
        <v>7.8410393256264449E-2</v>
      </c>
      <c r="AA355">
        <v>0.30179065439037245</v>
      </c>
      <c r="AB355">
        <v>0.2598171683435862</v>
      </c>
      <c r="AC355">
        <v>14.99814283485925</v>
      </c>
      <c r="AD355">
        <v>13.97344650401106</v>
      </c>
    </row>
    <row r="356" spans="21:30" x14ac:dyDescent="0.25">
      <c r="U356">
        <v>15.154193892288008</v>
      </c>
      <c r="V356">
        <v>156</v>
      </c>
      <c r="W356">
        <v>0.77749999999999997</v>
      </c>
      <c r="X356">
        <v>0.76377724384952272</v>
      </c>
      <c r="Y356">
        <v>14.529894291893683</v>
      </c>
      <c r="Z356">
        <v>7.7794500020592919E-2</v>
      </c>
      <c r="AA356">
        <v>0.29801353551533055</v>
      </c>
      <c r="AB356">
        <v>0.26104351228902817</v>
      </c>
      <c r="AC356">
        <v>15.044660754286495</v>
      </c>
      <c r="AD356">
        <v>14.015127829500871</v>
      </c>
    </row>
    <row r="357" spans="21:30" x14ac:dyDescent="0.25">
      <c r="U357">
        <v>15.155178952992548</v>
      </c>
      <c r="V357">
        <v>157</v>
      </c>
      <c r="W357">
        <v>0.78249999999999997</v>
      </c>
      <c r="X357">
        <v>0.78066423680623365</v>
      </c>
      <c r="Y357">
        <v>14.574562754736505</v>
      </c>
      <c r="Z357">
        <v>7.7162358081654753E-2</v>
      </c>
      <c r="AA357">
        <v>0.29415252356864163</v>
      </c>
      <c r="AB357">
        <v>0.26232091142896014</v>
      </c>
      <c r="AC357">
        <v>15.091848192722928</v>
      </c>
      <c r="AD357">
        <v>14.057277316750081</v>
      </c>
    </row>
    <row r="358" spans="21:30" x14ac:dyDescent="0.25">
      <c r="U358">
        <v>15.17821097988111</v>
      </c>
      <c r="V358">
        <v>158</v>
      </c>
      <c r="W358">
        <v>0.78749999999999998</v>
      </c>
      <c r="X358">
        <v>0.79777684612523825</v>
      </c>
      <c r="Y358">
        <v>14.619828004474524</v>
      </c>
      <c r="Z358">
        <v>7.6513564708517418E-2</v>
      </c>
      <c r="AA358">
        <v>0.29020651715859963</v>
      </c>
      <c r="AB358">
        <v>0.26365212421023021</v>
      </c>
      <c r="AC358">
        <v>15.139738536216765</v>
      </c>
      <c r="AD358">
        <v>14.099917472732283</v>
      </c>
    </row>
    <row r="359" spans="21:30" x14ac:dyDescent="0.25">
      <c r="U359">
        <v>15.197448107083236</v>
      </c>
      <c r="V359">
        <v>159</v>
      </c>
      <c r="W359">
        <v>0.79249999999999998</v>
      </c>
      <c r="X359">
        <v>0.81512633270115509</v>
      </c>
      <c r="Y359">
        <v>14.665719827752062</v>
      </c>
      <c r="Z359">
        <v>7.5847692598410302E-2</v>
      </c>
      <c r="AA359">
        <v>0.28617436035423321</v>
      </c>
      <c r="AB359">
        <v>0.2650401402296288</v>
      </c>
      <c r="AC359">
        <v>15.18836746676728</v>
      </c>
      <c r="AD359">
        <v>14.143072188736843</v>
      </c>
    </row>
    <row r="360" spans="21:30" x14ac:dyDescent="0.25">
      <c r="U360">
        <v>15.23735775750937</v>
      </c>
      <c r="V360">
        <v>160</v>
      </c>
      <c r="W360">
        <v>0.79749999999999999</v>
      </c>
      <c r="X360">
        <v>0.83272471927744329</v>
      </c>
      <c r="Y360">
        <v>14.712270026410382</v>
      </c>
      <c r="Z360">
        <v>7.5164287856780088E-2</v>
      </c>
      <c r="AA360">
        <v>0.28205483904464163</v>
      </c>
      <c r="AB360">
        <v>0.26648820531273926</v>
      </c>
      <c r="AC360">
        <v>15.237773186842743</v>
      </c>
      <c r="AD360">
        <v>14.18676686597802</v>
      </c>
    </row>
    <row r="361" spans="21:30" x14ac:dyDescent="0.25">
      <c r="U361">
        <v>15.277810161755205</v>
      </c>
      <c r="V361">
        <v>161</v>
      </c>
      <c r="W361">
        <v>0.80249999999999999</v>
      </c>
      <c r="X361">
        <v>0.85058486466838468</v>
      </c>
      <c r="Y361">
        <v>14.759512613815243</v>
      </c>
      <c r="Z361">
        <v>7.446286775263454E-2</v>
      </c>
      <c r="AA361">
        <v>0.27784667694778292</v>
      </c>
      <c r="AB361">
        <v>0.26799985002746213</v>
      </c>
      <c r="AC361">
        <v>15.287996671935385</v>
      </c>
      <c r="AD361">
        <v>14.231028555695101</v>
      </c>
    </row>
    <row r="362" spans="21:30" x14ac:dyDescent="0.25">
      <c r="U362">
        <v>15.315481121872715</v>
      </c>
      <c r="V362">
        <v>162</v>
      </c>
      <c r="W362">
        <v>0.8075</v>
      </c>
      <c r="X362">
        <v>0.86872054723122882</v>
      </c>
      <c r="Y362">
        <v>14.807484035652408</v>
      </c>
      <c r="Z362">
        <v>7.3742918217895831E-2</v>
      </c>
      <c r="AA362">
        <v>0.27354853122557266</v>
      </c>
      <c r="AB362">
        <v>0.26957892220260615</v>
      </c>
      <c r="AC362">
        <v>15.339081955482172</v>
      </c>
      <c r="AD362">
        <v>14.275886115822644</v>
      </c>
    </row>
    <row r="363" spans="21:30" x14ac:dyDescent="0.25">
      <c r="U363">
        <v>15.328565715953541</v>
      </c>
      <c r="V363">
        <v>163</v>
      </c>
      <c r="W363">
        <v>0.8125</v>
      </c>
      <c r="X363">
        <v>0.88714655901887607</v>
      </c>
      <c r="Y363">
        <v>14.856223418974697</v>
      </c>
      <c r="Z363">
        <v>7.3003891054187642E-2</v>
      </c>
      <c r="AA363">
        <v>0.26915898765556917</v>
      </c>
      <c r="AB363">
        <v>0.27122962413429602</v>
      </c>
      <c r="AC363">
        <v>15.391076451281265</v>
      </c>
      <c r="AD363">
        <v>14.321370386668129</v>
      </c>
    </row>
    <row r="364" spans="21:30" x14ac:dyDescent="0.25">
      <c r="U364">
        <v>15.328574124099534</v>
      </c>
      <c r="V364">
        <v>164</v>
      </c>
      <c r="W364">
        <v>0.8175</v>
      </c>
      <c r="X364">
        <v>0.90587881230928535</v>
      </c>
      <c r="Y364">
        <v>14.905772853987191</v>
      </c>
      <c r="Z364">
        <v>7.2245200804119947E-2</v>
      </c>
      <c r="AA364">
        <v>0.26467655530172135</v>
      </c>
      <c r="AB364">
        <v>0.27295655530110374</v>
      </c>
      <c r="AC364">
        <v>15.444031319509619</v>
      </c>
      <c r="AD364">
        <v>14.367514388464762</v>
      </c>
    </row>
    <row r="365" spans="21:30" x14ac:dyDescent="0.25">
      <c r="U365">
        <v>15.375071498495027</v>
      </c>
      <c r="V365">
        <v>165</v>
      </c>
      <c r="W365">
        <v>0.82250000000000001</v>
      </c>
      <c r="X365">
        <v>0.92493446053172657</v>
      </c>
      <c r="Y365">
        <v>14.956177713914117</v>
      </c>
      <c r="Z365">
        <v>7.1466221236462624E-2</v>
      </c>
      <c r="AA365">
        <v>0.26009966061739792</v>
      </c>
      <c r="AB365">
        <v>0.27476476157955543</v>
      </c>
      <c r="AC365">
        <v>15.498001883640695</v>
      </c>
      <c r="AD365">
        <v>14.41435354418754</v>
      </c>
    </row>
    <row r="366" spans="21:30" x14ac:dyDescent="0.25">
      <c r="U366">
        <v>15.385995910551383</v>
      </c>
      <c r="V366">
        <v>166</v>
      </c>
      <c r="W366">
        <v>0.82750000000000001</v>
      </c>
      <c r="X366">
        <v>0.9443320360069184</v>
      </c>
      <c r="Y366">
        <v>15.00748701934082</v>
      </c>
      <c r="Z366">
        <v>7.0666281385296612E-2</v>
      </c>
      <c r="AA366">
        <v>0.25542664090284978</v>
      </c>
      <c r="AB366">
        <v>0.27665979216386505</v>
      </c>
      <c r="AC366">
        <v>15.553048107029683</v>
      </c>
      <c r="AD366">
        <v>14.461925931651956</v>
      </c>
    </row>
    <row r="367" spans="21:30" x14ac:dyDescent="0.25">
      <c r="U367">
        <v>15.404768993877658</v>
      </c>
      <c r="V367">
        <v>167</v>
      </c>
      <c r="W367">
        <v>0.83250000000000002</v>
      </c>
      <c r="X367">
        <v>0.96409160740693378</v>
      </c>
      <c r="Y367">
        <v>15.05975385471727</v>
      </c>
      <c r="Z367">
        <v>6.9844661071898018E-2</v>
      </c>
      <c r="AA367">
        <v>0.25065573702599819</v>
      </c>
      <c r="AB367">
        <v>0.27864776565897503</v>
      </c>
      <c r="AC367">
        <v>15.609235139749615</v>
      </c>
      <c r="AD367">
        <v>14.510272569684926</v>
      </c>
    </row>
    <row r="368" spans="21:30" x14ac:dyDescent="0.25">
      <c r="U368">
        <v>15.482836612656403</v>
      </c>
      <c r="V368">
        <v>168</v>
      </c>
      <c r="W368">
        <v>0.83750000000000002</v>
      </c>
      <c r="X368">
        <v>0.98423496044632541</v>
      </c>
      <c r="Y368">
        <v>15.113035846311419</v>
      </c>
      <c r="Z368">
        <v>6.9000585824224595E-2</v>
      </c>
      <c r="AA368">
        <v>0.2457850852994567</v>
      </c>
      <c r="AB368">
        <v>0.28073544714951471</v>
      </c>
      <c r="AC368">
        <v>15.666633948521348</v>
      </c>
      <c r="AD368">
        <v>14.559437744101491</v>
      </c>
    </row>
    <row r="369" spans="21:30" x14ac:dyDescent="0.25">
      <c r="U369">
        <v>15.53780769628681</v>
      </c>
      <c r="V369">
        <v>169</v>
      </c>
      <c r="W369">
        <v>0.84250000000000003</v>
      </c>
      <c r="X369">
        <v>1.0047858060707031</v>
      </c>
      <c r="Y369">
        <v>15.167395712897155</v>
      </c>
      <c r="Z369">
        <v>6.813322109176663E-2</v>
      </c>
      <c r="AA369">
        <v>0.24081270838731028</v>
      </c>
      <c r="AB369">
        <v>0.28293033846944987</v>
      </c>
      <c r="AC369">
        <v>15.725322045409351</v>
      </c>
      <c r="AD369">
        <v>14.60946938038496</v>
      </c>
    </row>
    <row r="370" spans="21:30" x14ac:dyDescent="0.25">
      <c r="U370">
        <v>15.550229955429534</v>
      </c>
      <c r="V370">
        <v>170</v>
      </c>
      <c r="W370">
        <v>0.84750000000000003</v>
      </c>
      <c r="X370">
        <v>1.0257700213555492</v>
      </c>
      <c r="Y370">
        <v>15.222901902965438</v>
      </c>
      <c r="Z370">
        <v>6.724166563231769E-2</v>
      </c>
      <c r="AA370">
        <v>0.23573650509157026</v>
      </c>
      <c r="AB370">
        <v>0.28524078443513923</v>
      </c>
      <c r="AC370">
        <v>15.785384334519815</v>
      </c>
      <c r="AD370">
        <v>14.66041947141106</v>
      </c>
    </row>
    <row r="371" spans="21:30" x14ac:dyDescent="0.25">
      <c r="U371">
        <v>15.573020667650484</v>
      </c>
      <c r="V371">
        <v>171</v>
      </c>
      <c r="W371">
        <v>0.85250000000000004</v>
      </c>
      <c r="X371">
        <v>1.0472159295232348</v>
      </c>
      <c r="Y371">
        <v>15.279629335408533</v>
      </c>
      <c r="Z371">
        <v>6.6324943920766072E-2</v>
      </c>
      <c r="AA371">
        <v>0.23055423883931034</v>
      </c>
      <c r="AB371">
        <v>0.28767609849495174</v>
      </c>
      <c r="AC371">
        <v>15.846914100460465</v>
      </c>
      <c r="AD371">
        <v>14.712344570356601</v>
      </c>
    </row>
    <row r="372" spans="21:30" x14ac:dyDescent="0.25">
      <c r="U372">
        <v>15.583527384572962</v>
      </c>
      <c r="V372">
        <v>172</v>
      </c>
      <c r="W372">
        <v>0.85750000000000004</v>
      </c>
      <c r="X372">
        <v>1.0691546270064722</v>
      </c>
      <c r="Y372">
        <v>15.33766026464869</v>
      </c>
      <c r="Z372">
        <v>6.5381997396780439E-2</v>
      </c>
      <c r="AA372">
        <v>0.2252635246557565</v>
      </c>
      <c r="AB372">
        <v>0.29024671214168374</v>
      </c>
      <c r="AC372">
        <v>15.910014168104039</v>
      </c>
      <c r="AD372">
        <v>14.765306361193341</v>
      </c>
    </row>
    <row r="373" spans="21:30" x14ac:dyDescent="0.25">
      <c r="U373">
        <v>15.594648514389281</v>
      </c>
      <c r="V373">
        <v>173</v>
      </c>
      <c r="W373">
        <v>0.86250000000000004</v>
      </c>
      <c r="X373">
        <v>1.0916203674341685</v>
      </c>
      <c r="Y373">
        <v>15.397085296334525</v>
      </c>
      <c r="Z373">
        <v>6.4411674326227047E-2</v>
      </c>
      <c r="AA373">
        <v>0.21986181436436267</v>
      </c>
      <c r="AB373">
        <v>0.29296435359840056</v>
      </c>
      <c r="AC373">
        <v>15.974798270645376</v>
      </c>
      <c r="AD373">
        <v>14.819372322023675</v>
      </c>
    </row>
    <row r="374" spans="21:30" x14ac:dyDescent="0.25">
      <c r="U374">
        <v>15.599134407562376</v>
      </c>
      <c r="V374">
        <v>174</v>
      </c>
      <c r="W374">
        <v>0.86750000000000005</v>
      </c>
      <c r="X374">
        <v>1.1146510149326603</v>
      </c>
      <c r="Y374">
        <v>15.458004586386323</v>
      </c>
      <c r="Z374">
        <v>6.341271799756544E-2</v>
      </c>
      <c r="AA374">
        <v>0.2143463796994296</v>
      </c>
      <c r="AB374">
        <v>0.2958422628200526</v>
      </c>
      <c r="AC374">
        <v>16.041392672620574</v>
      </c>
      <c r="AD374">
        <v>14.874616500152072</v>
      </c>
    </row>
    <row r="375" spans="21:30" x14ac:dyDescent="0.25">
      <c r="U375">
        <v>15.610341486998163</v>
      </c>
      <c r="V375">
        <v>175</v>
      </c>
      <c r="W375">
        <v>0.87250000000000005</v>
      </c>
      <c r="X375">
        <v>1.1382885824147984</v>
      </c>
      <c r="Y375">
        <v>15.520529264846083</v>
      </c>
      <c r="Z375">
        <v>6.2383752905584913E-2</v>
      </c>
      <c r="AA375">
        <v>0.20871429294709837</v>
      </c>
      <c r="AB375">
        <v>0.298895451886455</v>
      </c>
      <c r="AC375">
        <v>16.109938107240662</v>
      </c>
      <c r="AD375">
        <v>14.931120422451501</v>
      </c>
    </row>
    <row r="376" spans="21:30" x14ac:dyDescent="0.25">
      <c r="U376">
        <v>15.61613473043899</v>
      </c>
      <c r="V376">
        <v>176</v>
      </c>
      <c r="W376">
        <v>0.87749999999999995</v>
      </c>
      <c r="X376">
        <v>1.1625798748436227</v>
      </c>
      <c r="Y376">
        <v>15.5847831374001</v>
      </c>
      <c r="Z376">
        <v>6.1323268485517633E-2</v>
      </c>
      <c r="AA376">
        <v>0.20296240464185164</v>
      </c>
      <c r="AB376">
        <v>0.30214102258853776</v>
      </c>
      <c r="AC376">
        <v>16.180592104180484</v>
      </c>
      <c r="AD376">
        <v>14.988974170619716</v>
      </c>
    </row>
    <row r="377" spans="21:30" x14ac:dyDescent="0.25">
      <c r="U377">
        <v>15.639389914007973</v>
      </c>
      <c r="V377">
        <v>177</v>
      </c>
      <c r="W377">
        <v>0.88249999999999995</v>
      </c>
      <c r="X377">
        <v>1.1875772631885781</v>
      </c>
      <c r="Y377">
        <v>15.650904732601601</v>
      </c>
      <c r="Z377">
        <v>6.0229599843633158E-2</v>
      </c>
      <c r="AA377">
        <v>0.19708731773211127</v>
      </c>
      <c r="AB377">
        <v>0.30559855670418917</v>
      </c>
      <c r="AC377">
        <v>16.253531806408319</v>
      </c>
      <c r="AD377">
        <v>15.048277658794884</v>
      </c>
    </row>
    <row r="378" spans="21:30" x14ac:dyDescent="0.25">
      <c r="U378">
        <v>15.647838115481562</v>
      </c>
      <c r="V378">
        <v>178</v>
      </c>
      <c r="W378">
        <v>0.88749999999999996</v>
      </c>
      <c r="X378">
        <v>1.213339622488518</v>
      </c>
      <c r="Y378">
        <v>15.719049783178855</v>
      </c>
      <c r="Z378">
        <v>5.9100904775789692E-2</v>
      </c>
      <c r="AA378">
        <v>0.1910853574816393</v>
      </c>
      <c r="AB378">
        <v>0.30929059952418636</v>
      </c>
      <c r="AC378">
        <v>16.328957404986124</v>
      </c>
      <c r="AD378">
        <v>15.109142161371587</v>
      </c>
    </row>
    <row r="379" spans="21:30" x14ac:dyDescent="0.25">
      <c r="U379">
        <v>15.700528352105477</v>
      </c>
      <c r="V379">
        <v>179</v>
      </c>
      <c r="W379">
        <v>0.89249999999999996</v>
      </c>
      <c r="X379">
        <v>1.2399334778907378</v>
      </c>
      <c r="Y379">
        <v>15.789394257469015</v>
      </c>
      <c r="Z379">
        <v>5.7935136158683849E-2</v>
      </c>
      <c r="AA379">
        <v>0.18495253618160365</v>
      </c>
      <c r="AB379">
        <v>0.31324326421670545</v>
      </c>
      <c r="AC379">
        <v>16.40709636228393</v>
      </c>
      <c r="AD379">
        <v>15.171692152654101</v>
      </c>
    </row>
    <row r="380" spans="21:30" x14ac:dyDescent="0.25">
      <c r="U380">
        <v>15.734704314452246</v>
      </c>
      <c r="V380">
        <v>180</v>
      </c>
      <c r="W380">
        <v>0.89749999999999996</v>
      </c>
      <c r="X380">
        <v>1.2674344169169047</v>
      </c>
      <c r="Y380">
        <v>15.862138095059406</v>
      </c>
      <c r="Z380">
        <v>5.6730008518851856E-2</v>
      </c>
      <c r="AA380">
        <v>0.17868451149481326</v>
      </c>
      <c r="AB380">
        <v>0.31748699450370982</v>
      </c>
      <c r="AC380">
        <v>16.488208651585818</v>
      </c>
      <c r="AD380">
        <v>15.236067538532994</v>
      </c>
    </row>
    <row r="381" spans="21:30" x14ac:dyDescent="0.25">
      <c r="U381">
        <v>15.748729006531967</v>
      </c>
      <c r="V381">
        <v>181</v>
      </c>
      <c r="W381">
        <v>0.90249999999999997</v>
      </c>
      <c r="X381">
        <v>1.2959288462604264</v>
      </c>
      <c r="Y381">
        <v>15.937509853762764</v>
      </c>
      <c r="Z381">
        <v>5.5482957201182612E-2</v>
      </c>
      <c r="AA381">
        <v>0.17227653691507061</v>
      </c>
      <c r="AB381">
        <v>0.32205753722884944</v>
      </c>
      <c r="AC381">
        <v>16.572593321926796</v>
      </c>
      <c r="AD381">
        <v>15.30242638559873</v>
      </c>
    </row>
    <row r="382" spans="21:30" x14ac:dyDescent="0.25">
      <c r="U382">
        <v>15.776517439077884</v>
      </c>
      <c r="V382">
        <v>182</v>
      </c>
      <c r="W382">
        <v>0.90749999999999997</v>
      </c>
      <c r="X382">
        <v>1.3255161998000577</v>
      </c>
      <c r="Y382">
        <v>16.015772550122641</v>
      </c>
      <c r="Z382">
        <v>5.4191088026012274E-2</v>
      </c>
      <c r="AA382">
        <v>0.16572340236630126</v>
      </c>
      <c r="AB382">
        <v>0.32699719684871537</v>
      </c>
      <c r="AC382">
        <v>16.660596812400446</v>
      </c>
      <c r="AD382">
        <v>15.370948287844836</v>
      </c>
    </row>
    <row r="383" spans="21:30" x14ac:dyDescent="0.25">
      <c r="U383">
        <v>15.778792894401638</v>
      </c>
      <c r="V383">
        <v>183</v>
      </c>
      <c r="W383">
        <v>0.91249999999999998</v>
      </c>
      <c r="X383">
        <v>1.3563117453352478</v>
      </c>
      <c r="Y383">
        <v>16.097231083621729</v>
      </c>
      <c r="Z383">
        <v>5.2851114572100087E-2</v>
      </c>
      <c r="AA383">
        <v>0.15901936233695493</v>
      </c>
      <c r="AB383">
        <v>0.33235647405069413</v>
      </c>
      <c r="AC383">
        <v>16.752623607650435</v>
      </c>
      <c r="AD383">
        <v>15.441838559593023</v>
      </c>
    </row>
    <row r="384" spans="21:30" x14ac:dyDescent="0.25">
      <c r="U384">
        <v>15.790255522324458</v>
      </c>
      <c r="V384">
        <v>184</v>
      </c>
      <c r="W384">
        <v>0.91749999999999998</v>
      </c>
      <c r="X384">
        <v>1.3884501973191481</v>
      </c>
      <c r="Y384">
        <v>16.182241792866929</v>
      </c>
      <c r="Z384">
        <v>5.145927914379466E-2</v>
      </c>
      <c r="AA384">
        <v>0.15215804806791619</v>
      </c>
      <c r="AB384">
        <v>0.33819623606649885</v>
      </c>
      <c r="AC384">
        <v>16.849150073819573</v>
      </c>
      <c r="AD384">
        <v>15.515333511914285</v>
      </c>
    </row>
    <row r="385" spans="21:30" x14ac:dyDescent="0.25">
      <c r="U385">
        <v>15.884652467866605</v>
      </c>
      <c r="V385">
        <v>185</v>
      </c>
      <c r="W385">
        <v>0.92249999999999999</v>
      </c>
      <c r="X385">
        <v>1.4220904321223211</v>
      </c>
      <c r="Y385">
        <v>16.271224928122646</v>
      </c>
      <c r="Z385">
        <v>5.0011251902948806E-2</v>
      </c>
      <c r="AA385">
        <v>0.14513235906788646</v>
      </c>
      <c r="AB385">
        <v>0.34459063591432265</v>
      </c>
      <c r="AC385">
        <v>16.950742687701769</v>
      </c>
      <c r="AD385">
        <v>15.591707168543524</v>
      </c>
    </row>
    <row r="386" spans="21:30" x14ac:dyDescent="0.25">
      <c r="U386">
        <v>15.936069131946123</v>
      </c>
      <c r="V386">
        <v>186</v>
      </c>
      <c r="W386">
        <v>0.92749999999999999</v>
      </c>
      <c r="X386">
        <v>1.4574217385976511</v>
      </c>
      <c r="Y386">
        <v>16.364681184930905</v>
      </c>
      <c r="Z386">
        <v>4.8502000290884008E-2</v>
      </c>
      <c r="AA386">
        <v>0.13793432743150166</v>
      </c>
      <c r="AB386">
        <v>0.35163110731061603</v>
      </c>
      <c r="AC386">
        <v>17.058082448154565</v>
      </c>
      <c r="AD386">
        <v>15.671279921707244</v>
      </c>
    </row>
    <row r="387" spans="21:30" x14ac:dyDescent="0.25">
      <c r="U387">
        <v>15.997387541860745</v>
      </c>
      <c r="V387">
        <v>187</v>
      </c>
      <c r="W387">
        <v>0.9325</v>
      </c>
      <c r="X387">
        <v>1.4946722498066201</v>
      </c>
      <c r="Y387">
        <v>16.463214007208936</v>
      </c>
      <c r="Z387">
        <v>4.6925617267640871E-2</v>
      </c>
      <c r="AA387">
        <v>0.13055494577955828</v>
      </c>
      <c r="AB387">
        <v>0.35943193869403206</v>
      </c>
      <c r="AC387">
        <v>17.171998170929729</v>
      </c>
      <c r="AD387">
        <v>15.754429843488143</v>
      </c>
    </row>
    <row r="388" spans="21:30" x14ac:dyDescent="0.25">
      <c r="U388">
        <v>16.016065941954768</v>
      </c>
      <c r="V388">
        <v>188</v>
      </c>
      <c r="W388">
        <v>0.9375</v>
      </c>
      <c r="X388">
        <v>1.5341205443525465</v>
      </c>
      <c r="Y388">
        <v>16.567560274401355</v>
      </c>
      <c r="Z388">
        <v>4.5275091254428267E-2</v>
      </c>
      <c r="AA388">
        <v>0.12298394562446754</v>
      </c>
      <c r="AB388">
        <v>0.36813822344483987</v>
      </c>
      <c r="AC388">
        <v>17.293512853312624</v>
      </c>
      <c r="AD388">
        <v>15.841607695490088</v>
      </c>
    </row>
    <row r="389" spans="21:30" x14ac:dyDescent="0.25">
      <c r="U389">
        <v>16.042863846829288</v>
      </c>
      <c r="V389">
        <v>189</v>
      </c>
      <c r="W389">
        <v>0.9425</v>
      </c>
      <c r="X389">
        <v>1.5761119739866585</v>
      </c>
      <c r="Y389">
        <v>16.678633490286302</v>
      </c>
      <c r="Z389">
        <v>4.3541991555968024E-2</v>
      </c>
      <c r="AA389">
        <v>0.11520950672430742</v>
      </c>
      <c r="AB389">
        <v>0.37793748792070242</v>
      </c>
      <c r="AC389">
        <v>17.423909792909601</v>
      </c>
      <c r="AD389">
        <v>15.933357187663004</v>
      </c>
    </row>
    <row r="390" spans="21:30" x14ac:dyDescent="0.25">
      <c r="U390">
        <v>16.058216384205799</v>
      </c>
      <c r="V390">
        <v>190</v>
      </c>
      <c r="W390">
        <v>0.94750000000000001</v>
      </c>
      <c r="X390">
        <v>1.6210822508524081</v>
      </c>
      <c r="Y390">
        <v>16.797586174542079</v>
      </c>
      <c r="Z390">
        <v>4.1716027826707872E-2</v>
      </c>
      <c r="AA390">
        <v>0.107217867990495</v>
      </c>
      <c r="AB390">
        <v>0.38907719961756793</v>
      </c>
      <c r="AC390">
        <v>17.564829504547088</v>
      </c>
      <c r="AD390">
        <v>16.030342844537071</v>
      </c>
    </row>
    <row r="391" spans="21:30" x14ac:dyDescent="0.25">
      <c r="U391">
        <v>16.097487938069719</v>
      </c>
      <c r="V391">
        <v>191</v>
      </c>
      <c r="W391">
        <v>0.95250000000000001</v>
      </c>
      <c r="X391">
        <v>1.6695925772881872</v>
      </c>
      <c r="Y391">
        <v>16.925902785998275</v>
      </c>
      <c r="Z391">
        <v>3.978441573069573E-2</v>
      </c>
      <c r="AA391">
        <v>9.8992793911195823E-2</v>
      </c>
      <c r="AB391">
        <v>0.40189203838802068</v>
      </c>
      <c r="AC391">
        <v>17.718416421180208</v>
      </c>
      <c r="AD391">
        <v>16.133389150816342</v>
      </c>
    </row>
    <row r="392" spans="21:30" x14ac:dyDescent="0.25">
      <c r="U392">
        <v>16.174697099671533</v>
      </c>
      <c r="V392">
        <v>192</v>
      </c>
      <c r="W392">
        <v>0.95750000000000002</v>
      </c>
      <c r="X392">
        <v>1.7223838902526907</v>
      </c>
      <c r="Y392">
        <v>17.065543206742433</v>
      </c>
      <c r="Z392">
        <v>3.7730932944236698E-2</v>
      </c>
      <c r="AA392">
        <v>9.0514821708124082E-2</v>
      </c>
      <c r="AB392">
        <v>0.41684811649858433</v>
      </c>
      <c r="AC392">
        <v>17.887549578030836</v>
      </c>
      <c r="AD392">
        <v>16.24353683545403</v>
      </c>
    </row>
    <row r="393" spans="21:30" x14ac:dyDescent="0.25">
      <c r="U393">
        <v>16.245724034670399</v>
      </c>
      <c r="V393">
        <v>193</v>
      </c>
      <c r="W393">
        <v>0.96250000000000002</v>
      </c>
      <c r="X393">
        <v>1.7804643416920258</v>
      </c>
      <c r="Y393">
        <v>17.219174139950187</v>
      </c>
      <c r="Z393">
        <v>3.5534457573848412E-2</v>
      </c>
      <c r="AA393">
        <v>8.1760162155068095E-2</v>
      </c>
      <c r="AB393">
        <v>0.43461823750365108</v>
      </c>
      <c r="AC393">
        <v>18.076222417646676</v>
      </c>
      <c r="AD393">
        <v>16.362125862253698</v>
      </c>
    </row>
    <row r="394" spans="21:30" x14ac:dyDescent="0.25">
      <c r="U394">
        <v>16.381739143811004</v>
      </c>
      <c r="V394">
        <v>194</v>
      </c>
      <c r="W394">
        <v>0.96750000000000003</v>
      </c>
      <c r="X394">
        <v>1.8452581167555016</v>
      </c>
      <c r="Y394">
        <v>17.390562754920794</v>
      </c>
      <c r="Z394">
        <v>3.3166592494681596E-2</v>
      </c>
      <c r="AA394">
        <v>7.2699026009144074E-2</v>
      </c>
      <c r="AB394">
        <v>0.45621783833128532</v>
      </c>
      <c r="AC394">
        <v>18.290204506822562</v>
      </c>
      <c r="AD394">
        <v>16.490921003019025</v>
      </c>
    </row>
    <row r="395" spans="21:30" x14ac:dyDescent="0.25">
      <c r="U395">
        <v>16.421506731036121</v>
      </c>
      <c r="V395">
        <v>195</v>
      </c>
      <c r="W395">
        <v>0.97250000000000003</v>
      </c>
      <c r="X395">
        <v>1.9188762262165762</v>
      </c>
      <c r="Y395">
        <v>17.585292970978237</v>
      </c>
      <c r="Z395">
        <v>3.0587560359799822E-2</v>
      </c>
      <c r="AA395">
        <v>6.3292938067249754E-2</v>
      </c>
      <c r="AB395">
        <v>0.4832697184526345</v>
      </c>
      <c r="AC395">
        <v>18.538279854919612</v>
      </c>
      <c r="AD395">
        <v>16.632306087036863</v>
      </c>
    </row>
    <row r="396" spans="21:30" x14ac:dyDescent="0.25">
      <c r="U396">
        <v>16.426456481168188</v>
      </c>
      <c r="V396">
        <v>196</v>
      </c>
      <c r="W396">
        <v>0.97750000000000004</v>
      </c>
      <c r="X396">
        <v>2.0046544617650963</v>
      </c>
      <c r="Y396">
        <v>17.81218842460601</v>
      </c>
      <c r="Z396">
        <v>2.7738522820006412E-2</v>
      </c>
      <c r="AA396">
        <v>5.349012140622772E-2</v>
      </c>
      <c r="AB396">
        <v>0.51857281476981065</v>
      </c>
      <c r="AC396">
        <v>18.834791480362391</v>
      </c>
      <c r="AD396">
        <v>16.789585368849629</v>
      </c>
    </row>
    <row r="397" spans="21:30" x14ac:dyDescent="0.25">
      <c r="U397">
        <v>16.484542869982334</v>
      </c>
      <c r="V397">
        <v>197</v>
      </c>
      <c r="W397">
        <v>0.98250000000000004</v>
      </c>
      <c r="X397">
        <v>2.1083583991691093</v>
      </c>
      <c r="Y397">
        <v>18.086499871674192</v>
      </c>
      <c r="Z397">
        <v>2.4525563319180373E-2</v>
      </c>
      <c r="AA397">
        <v>4.3216794276485428E-2</v>
      </c>
      <c r="AB397">
        <v>0.56750075357914531</v>
      </c>
      <c r="AC397">
        <v>19.205586696562392</v>
      </c>
      <c r="AD397">
        <v>16.967413046785992</v>
      </c>
    </row>
    <row r="398" spans="21:30" x14ac:dyDescent="0.25">
      <c r="U398">
        <v>16.689155372511291</v>
      </c>
      <c r="V398">
        <v>198</v>
      </c>
      <c r="W398">
        <v>0.98750000000000004</v>
      </c>
      <c r="X398">
        <v>2.2414027276049464</v>
      </c>
      <c r="Y398">
        <v>18.438420764660812</v>
      </c>
      <c r="Z398">
        <v>2.0780559964200338E-2</v>
      </c>
      <c r="AA398">
        <v>3.2358400158874409E-2</v>
      </c>
      <c r="AB398">
        <v>0.64219985729118911</v>
      </c>
      <c r="AC398">
        <v>19.704810975963717</v>
      </c>
      <c r="AD398">
        <v>17.172030553357907</v>
      </c>
    </row>
    <row r="399" spans="21:30" x14ac:dyDescent="0.25">
      <c r="U399">
        <v>17.069238757785627</v>
      </c>
      <c r="V399">
        <v>199</v>
      </c>
      <c r="W399">
        <v>0.99250000000000005</v>
      </c>
      <c r="X399">
        <v>2.4323790585844489</v>
      </c>
      <c r="Y399">
        <v>18.943579922723131</v>
      </c>
      <c r="Z399">
        <v>1.6137251846080135E-2</v>
      </c>
      <c r="AA399">
        <v>2.0709298523793402E-2</v>
      </c>
      <c r="AB399">
        <v>0.77922735178787761</v>
      </c>
      <c r="AC399">
        <v>20.480182398541203</v>
      </c>
      <c r="AD399">
        <v>17.40697744690506</v>
      </c>
    </row>
    <row r="400" spans="21:30" x14ac:dyDescent="0.25">
      <c r="U400">
        <v>17.982338305275427</v>
      </c>
      <c r="V400">
        <v>200</v>
      </c>
      <c r="W400">
        <v>0.99750000000000005</v>
      </c>
      <c r="X400">
        <v>2.8070337683438114</v>
      </c>
      <c r="Y400">
        <v>19.934594132575331</v>
      </c>
      <c r="Z400">
        <v>9.3402853423971092E-3</v>
      </c>
      <c r="AA400">
        <v>7.760893408008839E-3</v>
      </c>
      <c r="AB400">
        <v>1.2035064587742463</v>
      </c>
      <c r="AC400">
        <v>22.307856570004461</v>
      </c>
      <c r="AD400">
        <v>17.561331695146201</v>
      </c>
    </row>
  </sheetData>
  <sortState ref="U201:U400">
    <sortCondition ref="U101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13"/>
  <sheetViews>
    <sheetView workbookViewId="0">
      <selection activeCell="K7" sqref="K7"/>
    </sheetView>
  </sheetViews>
  <sheetFormatPr defaultRowHeight="15" x14ac:dyDescent="0.25"/>
  <cols>
    <col min="1" max="16384" width="9.140625" style="2"/>
  </cols>
  <sheetData>
    <row r="1" spans="1:253" x14ac:dyDescent="0.25">
      <c r="A1" s="1" t="s">
        <v>28</v>
      </c>
      <c r="B1" s="2" t="e">
        <f>AVERAGE(rngforcount)</f>
        <v>#NAME?</v>
      </c>
      <c r="D1" s="2">
        <v>200</v>
      </c>
      <c r="G1" s="2" t="s">
        <v>29</v>
      </c>
      <c r="N1"/>
      <c r="P1" s="25">
        <v>7.5957946429017724</v>
      </c>
      <c r="Q1" s="2">
        <v>3</v>
      </c>
      <c r="Z1" s="2" t="e">
        <f>SUM(Z3/Z2)</f>
        <v>#NAME?</v>
      </c>
      <c r="IS1" s="2">
        <v>199</v>
      </c>
    </row>
    <row r="2" spans="1:253" x14ac:dyDescent="0.25">
      <c r="A2" s="5">
        <v>7.5957946429017724</v>
      </c>
      <c r="B2" s="2">
        <v>2.6451401358032247</v>
      </c>
      <c r="F2" s="2">
        <v>7.5957946429017724</v>
      </c>
      <c r="G2" s="2">
        <v>7.5957946429017724</v>
      </c>
      <c r="H2" s="2">
        <v>3</v>
      </c>
      <c r="L2" s="2">
        <f>SUM(xlrngg1-G2)/100</f>
        <v>0.1039693020603604</v>
      </c>
      <c r="M2" s="25">
        <v>7.5957946429017724</v>
      </c>
      <c r="N2" s="2">
        <v>3.7234223106399296</v>
      </c>
      <c r="P2" s="25">
        <v>8.288923323304175</v>
      </c>
      <c r="Q2" s="2">
        <v>13</v>
      </c>
      <c r="Z2" s="8">
        <v>200</v>
      </c>
      <c r="IS2" s="2">
        <f>((1-(95/100))/2)</f>
        <v>2.5000000000000022E-2</v>
      </c>
    </row>
    <row r="3" spans="1:253" x14ac:dyDescent="0.25">
      <c r="A3" s="5">
        <v>8.2628567970273892</v>
      </c>
      <c r="D3" s="2">
        <v>14</v>
      </c>
      <c r="F3" s="2">
        <v>17.982338305275427</v>
      </c>
      <c r="G3" s="2">
        <v>8.288923323304175</v>
      </c>
      <c r="H3" s="2">
        <v>13</v>
      </c>
      <c r="M3" s="25">
        <v>7.6997639449621325</v>
      </c>
      <c r="N3" s="2">
        <v>4.0023752038453404</v>
      </c>
      <c r="P3" s="25">
        <v>8.9820520037065776</v>
      </c>
      <c r="Q3" s="2">
        <v>17</v>
      </c>
      <c r="Z3" s="2" t="e">
        <f>SUM(rngforcount)</f>
        <v>#NAME?</v>
      </c>
      <c r="IS3" s="2">
        <v>161.82618239364663</v>
      </c>
    </row>
    <row r="4" spans="1:253" x14ac:dyDescent="0.25">
      <c r="A4" s="5">
        <v>8.2831289004274833</v>
      </c>
      <c r="D4" s="2">
        <f>(SUM(F5/D3))*1.001</f>
        <v>0.74263787185971619</v>
      </c>
      <c r="F4" s="2">
        <v>200</v>
      </c>
      <c r="G4" s="2">
        <v>8.9820520037065776</v>
      </c>
      <c r="H4" s="2">
        <v>17</v>
      </c>
      <c r="M4" s="25">
        <v>7.8037332470224925</v>
      </c>
      <c r="N4" s="2">
        <v>4.2955852353664499</v>
      </c>
      <c r="P4" s="25">
        <v>9.6751806841089802</v>
      </c>
      <c r="Q4" s="2">
        <v>30</v>
      </c>
      <c r="Z4" s="6" t="e">
        <f>STDEV(rngforcount)</f>
        <v>#NAME?</v>
      </c>
      <c r="IS4" s="2">
        <f>(95/100)+(1-(95/100))/2</f>
        <v>0.97499999999999998</v>
      </c>
    </row>
    <row r="5" spans="1:253" x14ac:dyDescent="0.25">
      <c r="A5" s="5">
        <v>8.3133247565895587</v>
      </c>
      <c r="D5" s="2">
        <f>SUM(D3-1)</f>
        <v>13</v>
      </c>
      <c r="F5" s="2">
        <f>SUM(F3-F2)</f>
        <v>10.386543662373654</v>
      </c>
      <c r="G5" s="2">
        <v>9.6751806841089802</v>
      </c>
      <c r="H5" s="2">
        <v>30</v>
      </c>
      <c r="M5" s="25">
        <v>7.9077025490828525</v>
      </c>
      <c r="N5" s="2">
        <v>4.6031584218110542</v>
      </c>
      <c r="P5" s="25">
        <v>10.368309364511383</v>
      </c>
      <c r="Q5" s="2">
        <v>25</v>
      </c>
      <c r="Z5" s="6">
        <v>12.509596449374143</v>
      </c>
      <c r="IS5" s="2">
        <v>239.95968182764392</v>
      </c>
    </row>
    <row r="6" spans="1:253" x14ac:dyDescent="0.25">
      <c r="A6" s="5">
        <v>8.4494891262046785</v>
      </c>
      <c r="G6" s="2">
        <v>10.368309364511383</v>
      </c>
      <c r="H6" s="2">
        <v>25</v>
      </c>
      <c r="K6" s="2">
        <f>MAX(chartrngxl, xlrngN)</f>
        <v>30</v>
      </c>
      <c r="M6" s="25">
        <v>8.0116718511432126</v>
      </c>
      <c r="N6" s="2">
        <v>4.9251395649563845</v>
      </c>
      <c r="P6" s="25">
        <v>11.061438044913785</v>
      </c>
      <c r="Q6" s="2">
        <v>9</v>
      </c>
      <c r="Z6" s="6">
        <v>7.5957946429017724</v>
      </c>
    </row>
    <row r="7" spans="1:253" x14ac:dyDescent="0.25">
      <c r="A7" s="5">
        <v>8.5031711179741052</v>
      </c>
      <c r="D7" s="2">
        <f>(D3-1)</f>
        <v>13</v>
      </c>
      <c r="G7" s="2">
        <v>11.061438044913785</v>
      </c>
      <c r="H7" s="2">
        <v>9</v>
      </c>
      <c r="K7" s="2">
        <v>33</v>
      </c>
      <c r="M7" s="25">
        <v>8.1156411532035726</v>
      </c>
      <c r="N7" s="2">
        <v>5.2615075846445887</v>
      </c>
      <c r="P7" s="25">
        <v>11.754566725316188</v>
      </c>
      <c r="Q7" s="2">
        <v>3</v>
      </c>
      <c r="Z7" s="6">
        <v>9.9897105478133739</v>
      </c>
    </row>
    <row r="8" spans="1:253" x14ac:dyDescent="0.25">
      <c r="A8" s="5">
        <v>8.5568677977672962</v>
      </c>
      <c r="G8" s="2">
        <v>11.754566725316188</v>
      </c>
      <c r="H8" s="2">
        <v>3</v>
      </c>
      <c r="I8" s="2">
        <f>ABS(SUM(F3-G2))</f>
        <v>10.386543662373654</v>
      </c>
      <c r="M8" s="25">
        <v>8.2196104552639326</v>
      </c>
      <c r="N8" s="2">
        <v>5.612171047552164</v>
      </c>
      <c r="P8" s="25">
        <v>12.447695405718591</v>
      </c>
      <c r="Q8" s="2">
        <v>1</v>
      </c>
      <c r="Z8" s="6">
        <v>12.646610564366842</v>
      </c>
    </row>
    <row r="9" spans="1:253" x14ac:dyDescent="0.25">
      <c r="A9" s="5">
        <v>8.5871696346396629</v>
      </c>
      <c r="G9" s="2">
        <v>12.447695405718591</v>
      </c>
      <c r="H9" s="2">
        <v>1</v>
      </c>
      <c r="M9" s="25">
        <v>8.3235797573242927</v>
      </c>
      <c r="N9" s="2">
        <v>5.9769639483306225</v>
      </c>
      <c r="P9" s="25">
        <v>13.140824086120993</v>
      </c>
      <c r="Q9" s="2">
        <v>12</v>
      </c>
      <c r="Z9" s="6">
        <v>15.022483542526983</v>
      </c>
    </row>
    <row r="10" spans="1:253" x14ac:dyDescent="0.25">
      <c r="A10" s="5">
        <v>8.6869896688644204</v>
      </c>
      <c r="G10" s="2">
        <v>13.140824086120993</v>
      </c>
      <c r="H10" s="2">
        <v>12</v>
      </c>
      <c r="M10" s="25">
        <v>8.4275490593846527</v>
      </c>
      <c r="N10" s="2">
        <v>6.3556418007001394</v>
      </c>
      <c r="P10" s="25">
        <v>13.833952766523396</v>
      </c>
      <c r="Q10" s="2">
        <v>18</v>
      </c>
      <c r="Z10" s="2">
        <v>7.5957946429017724</v>
      </c>
    </row>
    <row r="11" spans="1:253" x14ac:dyDescent="0.25">
      <c r="A11" s="5">
        <v>8.7402873453195777</v>
      </c>
      <c r="G11" s="2">
        <v>13.833952766523396</v>
      </c>
      <c r="H11" s="2">
        <v>18</v>
      </c>
      <c r="M11" s="25">
        <v>8.5315183614450127</v>
      </c>
      <c r="N11" s="2">
        <v>6.7478780965023839</v>
      </c>
      <c r="P11" s="25">
        <v>14.527081446925799</v>
      </c>
      <c r="Q11" s="2">
        <v>28</v>
      </c>
      <c r="Z11" s="2">
        <v>17.982338305275427</v>
      </c>
    </row>
    <row r="12" spans="1:253" x14ac:dyDescent="0.25">
      <c r="A12" s="5">
        <v>8.742396253259237</v>
      </c>
      <c r="C12" s="2">
        <f>G3-G2</f>
        <v>0.69312868040240261</v>
      </c>
      <c r="G12" s="2">
        <v>14.527081446925799</v>
      </c>
      <c r="H12" s="2">
        <v>28</v>
      </c>
      <c r="M12" s="25">
        <v>8.6354876635053728</v>
      </c>
      <c r="N12" s="2">
        <v>7.1532611904324579</v>
      </c>
      <c r="P12" s="25">
        <v>15.220210127328201</v>
      </c>
      <c r="Q12" s="2">
        <v>26</v>
      </c>
      <c r="Z12" s="6">
        <v>2.4088296309787185</v>
      </c>
    </row>
    <row r="13" spans="1:253" x14ac:dyDescent="0.25">
      <c r="A13" s="5">
        <v>8.8172600880181129</v>
      </c>
      <c r="C13" s="2">
        <f>SUM(chartrngxl)</f>
        <v>200</v>
      </c>
      <c r="G13" s="2">
        <v>15.220210127328201</v>
      </c>
      <c r="H13" s="2">
        <v>26</v>
      </c>
      <c r="M13" s="25">
        <v>8.7394569655657328</v>
      </c>
      <c r="N13" s="2">
        <v>7.5712916671302795</v>
      </c>
      <c r="P13" s="25">
        <v>15.913338807730604</v>
      </c>
      <c r="Q13" s="2">
        <v>12</v>
      </c>
      <c r="Z13" s="6">
        <v>2.9332618176055631</v>
      </c>
    </row>
    <row r="14" spans="1:253" x14ac:dyDescent="0.25">
      <c r="A14" s="5">
        <v>8.8192926580048212</v>
      </c>
      <c r="G14" s="2">
        <v>15.913338807730604</v>
      </c>
      <c r="H14" s="2">
        <v>12</v>
      </c>
      <c r="M14" s="25">
        <v>8.8434262676260929</v>
      </c>
      <c r="N14" s="2">
        <v>8.0013802454856027</v>
      </c>
      <c r="P14" s="25">
        <v>16.606467488133006</v>
      </c>
      <c r="Q14" s="2">
        <v>2</v>
      </c>
      <c r="Z14" s="6">
        <v>12.140762382155373</v>
      </c>
    </row>
    <row r="15" spans="1:253" x14ac:dyDescent="0.25">
      <c r="A15" s="5">
        <v>8.8273781324169853</v>
      </c>
      <c r="G15" s="2">
        <v>16.606467488133006</v>
      </c>
      <c r="H15" s="2">
        <v>2</v>
      </c>
      <c r="J15" s="2">
        <f>SUM(chartrngxl)</f>
        <v>200</v>
      </c>
      <c r="M15" s="25">
        <v>8.9473955696864529</v>
      </c>
      <c r="N15" s="2">
        <v>8.4428462723747479</v>
      </c>
      <c r="P15" s="25">
        <v>17.299596168535409</v>
      </c>
      <c r="Q15" s="2">
        <v>1</v>
      </c>
      <c r="Z15" s="6">
        <v>12.878430516592914</v>
      </c>
    </row>
    <row r="16" spans="1:253" x14ac:dyDescent="0.25">
      <c r="A16" s="5">
        <v>8.8726934918963085</v>
      </c>
      <c r="G16" s="2">
        <v>17.299596168535409</v>
      </c>
      <c r="H16" s="2">
        <v>1</v>
      </c>
      <c r="M16" s="25">
        <v>9.0513648717468129</v>
      </c>
      <c r="N16" s="2">
        <v>8.8949168545899919</v>
      </c>
      <c r="P16" s="25">
        <f>SUM(xlrngg+L11)</f>
        <v>17.299596168535409</v>
      </c>
    </row>
    <row r="17" spans="1:14" x14ac:dyDescent="0.25">
      <c r="A17" s="5">
        <v>8.8979280127627742</v>
      </c>
      <c r="G17" s="2">
        <f>SUM(xlrngg+C12)</f>
        <v>17.992724848937812</v>
      </c>
      <c r="M17" s="25">
        <v>9.155334173807173</v>
      </c>
      <c r="N17" s="2">
        <v>9.3567266734445784</v>
      </c>
    </row>
    <row r="18" spans="1:14" x14ac:dyDescent="0.25">
      <c r="A18" s="5">
        <v>9.2009233959823682</v>
      </c>
      <c r="M18" s="25">
        <v>9.259303475867533</v>
      </c>
      <c r="N18" s="2">
        <v>9.8273185214518897</v>
      </c>
    </row>
    <row r="19" spans="1:14" x14ac:dyDescent="0.25">
      <c r="A19" s="5">
        <v>9.2524219792181253</v>
      </c>
      <c r="M19" s="25">
        <v>9.363272777927893</v>
      </c>
      <c r="N19" s="2">
        <v>10.30564459461311</v>
      </c>
    </row>
    <row r="20" spans="1:14" x14ac:dyDescent="0.25">
      <c r="A20" s="5">
        <v>9.2782530538841019</v>
      </c>
      <c r="F20" s="2">
        <f>SUM(endxlrnge-A2)</f>
        <v>10.386543662373654</v>
      </c>
      <c r="M20" s="25">
        <v>9.4672420799882531</v>
      </c>
      <c r="N20" s="2">
        <v>10.790568567245744</v>
      </c>
    </row>
    <row r="21" spans="1:14" x14ac:dyDescent="0.25">
      <c r="A21" s="5">
        <v>9.3056114520757838</v>
      </c>
      <c r="F21" s="2">
        <v>7.5957946429016721</v>
      </c>
      <c r="M21" s="25">
        <v>9.5712113820486131</v>
      </c>
      <c r="N21" s="2">
        <v>11.280868469000007</v>
      </c>
    </row>
    <row r="22" spans="1:14" x14ac:dyDescent="0.25">
      <c r="A22" s="5">
        <v>9.3727864908793652</v>
      </c>
      <c r="F22" s="2">
        <v>8.288923323304175</v>
      </c>
      <c r="M22" s="25">
        <v>9.6751806841089731</v>
      </c>
      <c r="N22" s="2">
        <v>11.775240375810379</v>
      </c>
    </row>
    <row r="23" spans="1:14" x14ac:dyDescent="0.25">
      <c r="A23" s="5">
        <v>9.3733077393391611</v>
      </c>
      <c r="F23" s="2">
        <f>ROUNDUP(D4,30)</f>
        <v>0.74263787185971597</v>
      </c>
      <c r="M23" s="25">
        <v>9.7791499861693332</v>
      </c>
      <c r="N23" s="2">
        <v>12.272302918097713</v>
      </c>
    </row>
    <row r="24" spans="1:14" x14ac:dyDescent="0.25">
      <c r="A24" s="5">
        <v>9.4128437819466022</v>
      </c>
      <c r="M24" s="25">
        <v>9.8831192882296932</v>
      </c>
      <c r="N24" s="2">
        <v>12.77060260066686</v>
      </c>
    </row>
    <row r="25" spans="1:14" x14ac:dyDescent="0.25">
      <c r="A25" s="5">
        <v>9.4297262555438834</v>
      </c>
      <c r="B25" s="3" t="s">
        <v>30</v>
      </c>
      <c r="M25" s="25">
        <v>9.9870885902900532</v>
      </c>
      <c r="N25" s="2">
        <v>13.268619919542015</v>
      </c>
    </row>
    <row r="26" spans="1:14" x14ac:dyDescent="0.25">
      <c r="A26" s="5">
        <v>9.4626447107285916</v>
      </c>
      <c r="B26" s="3" t="s">
        <v>31</v>
      </c>
      <c r="M26" s="25">
        <v>10.091057892350413</v>
      </c>
      <c r="N26" s="2">
        <v>13.764776251562083</v>
      </c>
    </row>
    <row r="27" spans="1:14" x14ac:dyDescent="0.25">
      <c r="A27" s="5">
        <v>9.4834380560205176</v>
      </c>
      <c r="B27" s="3" t="s">
        <v>32</v>
      </c>
      <c r="M27" s="25">
        <v>10.195027194410773</v>
      </c>
      <c r="N27" s="2">
        <v>14.257441483046035</v>
      </c>
    </row>
    <row r="28" spans="1:14" x14ac:dyDescent="0.25">
      <c r="A28" s="5">
        <v>9.5160336145801665</v>
      </c>
      <c r="B28" s="3" t="s">
        <v>33</v>
      </c>
      <c r="M28" s="25">
        <v>10.298996496471133</v>
      </c>
      <c r="N28" s="2">
        <v>14.744942334363401</v>
      </c>
    </row>
    <row r="29" spans="1:14" x14ac:dyDescent="0.25">
      <c r="A29" s="5">
        <v>9.5425677183977839</v>
      </c>
      <c r="B29" s="3" t="s">
        <v>34</v>
      </c>
      <c r="M29" s="25">
        <v>10.402965798531493</v>
      </c>
      <c r="N29" s="2">
        <v>15.225571327944195</v>
      </c>
    </row>
    <row r="30" spans="1:14" x14ac:dyDescent="0.25">
      <c r="A30" s="5">
        <v>9.5545817133863746</v>
      </c>
      <c r="B30" s="3" t="s">
        <v>35</v>
      </c>
      <c r="M30" s="25">
        <v>10.506935100591853</v>
      </c>
      <c r="N30" s="2">
        <v>15.697596338273131</v>
      </c>
    </row>
    <row r="31" spans="1:14" x14ac:dyDescent="0.25">
      <c r="A31" s="5">
        <v>9.6194463281881433</v>
      </c>
      <c r="B31" s="3" t="s">
        <v>36</v>
      </c>
      <c r="M31" s="25">
        <v>10.610904402652213</v>
      </c>
      <c r="N31" s="2">
        <v>16.159270653873563</v>
      </c>
    </row>
    <row r="32" spans="1:14" x14ac:dyDescent="0.25">
      <c r="A32" s="5">
        <v>9.6236949856044873</v>
      </c>
      <c r="B32" s="3" t="s">
        <v>37</v>
      </c>
      <c r="M32" s="25">
        <v>10.714873704712573</v>
      </c>
      <c r="N32" s="2">
        <v>16.608843473333273</v>
      </c>
    </row>
    <row r="33" spans="1:30" x14ac:dyDescent="0.25">
      <c r="A33" s="5">
        <v>9.6504944388163754</v>
      </c>
      <c r="B33" s="3" t="s">
        <v>38</v>
      </c>
      <c r="M33" s="25">
        <v>10.818843006772934</v>
      </c>
      <c r="N33" s="2">
        <v>17.044570750189003</v>
      </c>
    </row>
    <row r="34" spans="1:30" x14ac:dyDescent="0.25">
      <c r="A34" s="5">
        <v>9.6607225153855865</v>
      </c>
      <c r="B34" s="3" t="s">
        <v>39</v>
      </c>
      <c r="M34" s="25">
        <v>10.922812308833294</v>
      </c>
      <c r="N34" s="2">
        <v>17.464726295093712</v>
      </c>
    </row>
    <row r="35" spans="1:30" x14ac:dyDescent="0.25">
      <c r="A35" s="5">
        <v>9.7412714544434227</v>
      </c>
      <c r="B35" s="3" t="s">
        <v>40</v>
      </c>
      <c r="M35" s="25">
        <v>11.026781610893654</v>
      </c>
      <c r="N35" s="2">
        <v>17.86761303825611</v>
      </c>
    </row>
    <row r="36" spans="1:30" x14ac:dyDescent="0.25">
      <c r="A36" s="5">
        <v>9.7555742136213368</v>
      </c>
      <c r="B36" s="23">
        <v>8.1609535284106016</v>
      </c>
      <c r="M36" s="25">
        <v>11.130750912954014</v>
      </c>
      <c r="N36" s="2">
        <v>18.251574350768994</v>
      </c>
    </row>
    <row r="37" spans="1:30" x14ac:dyDescent="0.25">
      <c r="A37" s="5">
        <v>9.7792980845228215</v>
      </c>
      <c r="B37" s="7">
        <v>6.2053474328515901E-20</v>
      </c>
      <c r="M37" s="25">
        <v>11.234720215014374</v>
      </c>
      <c r="N37" s="2">
        <v>18.615005320222409</v>
      </c>
    </row>
    <row r="38" spans="1:30" x14ac:dyDescent="0.25">
      <c r="A38" s="5">
        <v>9.7887208037173643</v>
      </c>
      <c r="M38" s="25">
        <v>11.338689517074734</v>
      </c>
      <c r="N38" s="2">
        <v>18.956363874003262</v>
      </c>
    </row>
    <row r="39" spans="1:30" ht="390" x14ac:dyDescent="0.25">
      <c r="A39" s="5">
        <v>9.8019980483803586</v>
      </c>
      <c r="M39" s="25">
        <v>11.442658819135094</v>
      </c>
      <c r="N39" s="2">
        <v>19.27418164297271</v>
      </c>
      <c r="AD39" s="24" t="s">
        <v>41</v>
      </c>
    </row>
    <row r="40" spans="1:30" ht="270" x14ac:dyDescent="0.25">
      <c r="A40" s="5">
        <v>9.8631066484686869</v>
      </c>
      <c r="M40" s="25">
        <v>11.546628121195454</v>
      </c>
      <c r="N40" s="2">
        <v>19.567074458824468</v>
      </c>
      <c r="AD40" s="24" t="s">
        <v>42</v>
      </c>
    </row>
    <row r="41" spans="1:30" x14ac:dyDescent="0.25">
      <c r="A41" s="5">
        <v>9.8696321951033852</v>
      </c>
      <c r="M41" s="25">
        <v>11.650597423255814</v>
      </c>
      <c r="N41" s="2">
        <v>19.833752380380059</v>
      </c>
    </row>
    <row r="42" spans="1:30" x14ac:dyDescent="0.25">
      <c r="A42" s="5">
        <v>9.8931246236233115</v>
      </c>
      <c r="M42" s="25">
        <v>11.754566725316174</v>
      </c>
      <c r="N42" s="2">
        <v>20.07302914736934</v>
      </c>
    </row>
    <row r="43" spans="1:30" x14ac:dyDescent="0.25">
      <c r="A43" s="5">
        <v>9.9018689871734011</v>
      </c>
      <c r="M43" s="25">
        <v>11.858536027376534</v>
      </c>
      <c r="N43" s="2">
        <v>20.283830964853625</v>
      </c>
    </row>
    <row r="44" spans="1:30" x14ac:dyDescent="0.25">
      <c r="A44" s="5">
        <v>9.9093216996064832</v>
      </c>
      <c r="M44" s="25">
        <v>11.962505329436894</v>
      </c>
      <c r="N44" s="2">
        <v>20.465204527330986</v>
      </c>
    </row>
    <row r="45" spans="1:30" x14ac:dyDescent="0.25">
      <c r="A45" s="5">
        <v>9.9094862302114972</v>
      </c>
      <c r="M45" s="25">
        <v>12.066474631497254</v>
      </c>
      <c r="N45" s="2">
        <v>20.616324198655207</v>
      </c>
    </row>
    <row r="46" spans="1:30" x14ac:dyDescent="0.25">
      <c r="A46" s="5">
        <v>9.9159568182434388</v>
      </c>
      <c r="M46" s="25">
        <v>12.170443933557614</v>
      </c>
      <c r="N46" s="2">
        <v>20.736498272117576</v>
      </c>
    </row>
    <row r="47" spans="1:30" x14ac:dyDescent="0.25">
      <c r="A47" s="5">
        <v>9.9408188705550398</v>
      </c>
      <c r="M47" s="25">
        <v>12.274413235617974</v>
      </c>
      <c r="N47" s="2">
        <v>20.825174244282696</v>
      </c>
    </row>
    <row r="48" spans="1:30" x14ac:dyDescent="0.25">
      <c r="A48" s="5">
        <v>9.9559461415843895</v>
      </c>
      <c r="M48" s="25">
        <v>12.378382537678334</v>
      </c>
      <c r="N48" s="2">
        <v>20.881943046316369</v>
      </c>
    </row>
    <row r="49" spans="1:14" x14ac:dyDescent="0.25">
      <c r="A49" s="5">
        <v>9.9582594735737189</v>
      </c>
      <c r="M49" s="25">
        <v>12.482351839738694</v>
      </c>
      <c r="N49" s="2">
        <v>20.906542187462104</v>
      </c>
    </row>
    <row r="50" spans="1:14" x14ac:dyDescent="0.25">
      <c r="A50" s="5">
        <v>9.9663799339980841</v>
      </c>
      <c r="M50" s="25">
        <v>12.586321141799054</v>
      </c>
      <c r="N50" s="2">
        <v>20.898857776865523</v>
      </c>
    </row>
    <row r="51" spans="1:14" x14ac:dyDescent="0.25">
      <c r="A51" s="5">
        <v>9.9712564996042339</v>
      </c>
      <c r="M51" s="25">
        <v>12.690290443859414</v>
      </c>
      <c r="N51" s="2">
        <v>20.858925401955485</v>
      </c>
    </row>
    <row r="52" spans="1:14" x14ac:dyDescent="0.25">
      <c r="A52" s="5">
        <v>10.045072692440794</v>
      </c>
      <c r="M52" s="25">
        <v>12.794259745919774</v>
      </c>
      <c r="N52" s="2">
        <v>20.786929853902681</v>
      </c>
    </row>
    <row r="53" spans="1:14" x14ac:dyDescent="0.25">
      <c r="A53" s="5">
        <v>10.048922859030302</v>
      </c>
      <c r="M53" s="25">
        <v>12.898229047980134</v>
      </c>
      <c r="N53" s="2">
        <v>20.683203703119236</v>
      </c>
    </row>
    <row r="54" spans="1:14" x14ac:dyDescent="0.25">
      <c r="A54" s="5">
        <v>10.065167515656302</v>
      </c>
      <c r="M54" s="25">
        <v>13.002198350040494</v>
      </c>
      <c r="N54" s="2">
        <v>20.548224740164944</v>
      </c>
    </row>
    <row r="55" spans="1:14" x14ac:dyDescent="0.25">
      <c r="A55" s="5">
        <v>10.080511707036568</v>
      </c>
      <c r="M55" s="25">
        <v>13.106167652100854</v>
      </c>
      <c r="N55" s="2">
        <v>20.38261230961454</v>
      </c>
    </row>
    <row r="56" spans="1:14" x14ac:dyDescent="0.25">
      <c r="A56" s="5">
        <v>10.105897045728385</v>
      </c>
      <c r="M56" s="25">
        <v>13.210136954161214</v>
      </c>
      <c r="N56" s="2">
        <v>20.187122576248356</v>
      </c>
    </row>
    <row r="57" spans="1:14" x14ac:dyDescent="0.25">
      <c r="A57" s="5">
        <v>10.115888756222184</v>
      </c>
      <c r="M57" s="25">
        <v>13.314106256221574</v>
      </c>
      <c r="N57" s="2">
        <v>19.962642774193093</v>
      </c>
    </row>
    <row r="58" spans="1:14" x14ac:dyDescent="0.25">
      <c r="A58" s="5">
        <v>10.121643643812597</v>
      </c>
      <c r="M58" s="25">
        <v>13.418075558281934</v>
      </c>
      <c r="N58" s="2">
        <v>19.710184500208349</v>
      </c>
    </row>
    <row r="59" spans="1:14" x14ac:dyDescent="0.25">
      <c r="A59" s="5">
        <v>10.129134518501088</v>
      </c>
      <c r="M59" s="25">
        <v>13.522044860342294</v>
      </c>
      <c r="N59" s="2">
        <v>19.430876122046762</v>
      </c>
    </row>
    <row r="60" spans="1:14" x14ac:dyDescent="0.25">
      <c r="A60" s="5">
        <v>10.13539804867046</v>
      </c>
      <c r="M60" s="25">
        <v>13.626014162402655</v>
      </c>
      <c r="N60" s="2">
        <v>19.125954381583703</v>
      </c>
    </row>
    <row r="61" spans="1:14" x14ac:dyDescent="0.25">
      <c r="A61" s="5">
        <v>10.289277701168619</v>
      </c>
      <c r="M61" s="25">
        <v>13.729983464463015</v>
      </c>
      <c r="N61" s="2">
        <v>18.796755280106307</v>
      </c>
    </row>
    <row r="62" spans="1:14" x14ac:dyDescent="0.25">
      <c r="A62" s="5">
        <v>10.301238051342184</v>
      </c>
      <c r="M62" s="25">
        <v>13.833952766523375</v>
      </c>
      <c r="N62" s="2">
        <v>18.444704339676775</v>
      </c>
    </row>
    <row r="63" spans="1:14" x14ac:dyDescent="0.25">
      <c r="A63" s="5">
        <v>10.365880818870256</v>
      </c>
      <c r="M63" s="25">
        <v>13.937922068583735</v>
      </c>
      <c r="N63" s="2">
        <v>18.071306339768107</v>
      </c>
    </row>
    <row r="64" spans="1:14" x14ac:dyDescent="0.25">
      <c r="A64" s="5">
        <v>10.366933715313932</v>
      </c>
      <c r="M64" s="25">
        <v>14.041891370644095</v>
      </c>
      <c r="N64" s="2">
        <v>17.678134632356837</v>
      </c>
    </row>
    <row r="65" spans="1:14" x14ac:dyDescent="0.25">
      <c r="A65" s="5">
        <v>10.385420797048493</v>
      </c>
      <c r="M65" s="25">
        <v>14.145860672704455</v>
      </c>
      <c r="N65" s="2">
        <v>17.266820141313801</v>
      </c>
    </row>
    <row r="66" spans="1:14" x14ac:dyDescent="0.25">
      <c r="A66" s="5">
        <v>10.392749427423695</v>
      </c>
      <c r="M66" s="25">
        <v>14.249829974764815</v>
      </c>
      <c r="N66" s="2">
        <v>16.83904015324746</v>
      </c>
    </row>
    <row r="67" spans="1:14" x14ac:dyDescent="0.25">
      <c r="A67" s="5">
        <v>10.420736840698718</v>
      </c>
      <c r="M67" s="25">
        <v>14.353799276825175</v>
      </c>
      <c r="N67" s="2">
        <v>16.396507006933483</v>
      </c>
    </row>
    <row r="68" spans="1:14" x14ac:dyDescent="0.25">
      <c r="A68" s="5">
        <v>10.477517298386013</v>
      </c>
      <c r="M68" s="25">
        <v>14.457768578885535</v>
      </c>
      <c r="N68" s="2">
        <v>15.940956787136749</v>
      </c>
    </row>
    <row r="69" spans="1:14" x14ac:dyDescent="0.25">
      <c r="A69" s="5">
        <v>10.49420824211369</v>
      </c>
      <c r="M69" s="25">
        <v>14.561737880945895</v>
      </c>
      <c r="N69" s="2">
        <v>15.474138126045908</v>
      </c>
    </row>
    <row r="70" spans="1:14" x14ac:dyDescent="0.25">
      <c r="A70" s="5">
        <v>10.495985389533455</v>
      </c>
      <c r="M70" s="25">
        <v>14.665707183006255</v>
      </c>
      <c r="N70" s="2">
        <v>14.997801211761244</v>
      </c>
    </row>
    <row r="71" spans="1:14" x14ac:dyDescent="0.25">
      <c r="A71" s="5">
        <v>10.509173525692887</v>
      </c>
      <c r="M71" s="25">
        <v>14.769676485066615</v>
      </c>
      <c r="N71" s="2">
        <v>14.513687098386375</v>
      </c>
    </row>
    <row r="72" spans="1:14" x14ac:dyDescent="0.25">
      <c r="A72" s="5">
        <v>10.521929713695522</v>
      </c>
      <c r="M72" s="25">
        <v>14.873645787126975</v>
      </c>
      <c r="N72" s="2">
        <v>14.023517406369971</v>
      </c>
    </row>
    <row r="73" spans="1:14" x14ac:dyDescent="0.25">
      <c r="A73" s="5">
        <v>10.542113980704917</v>
      </c>
      <c r="M73" s="25">
        <v>14.977615089187335</v>
      </c>
      <c r="N73" s="2">
        <v>13.528984494934928</v>
      </c>
    </row>
    <row r="74" spans="1:14" x14ac:dyDescent="0.25">
      <c r="A74" s="5">
        <v>10.572710271519531</v>
      </c>
      <c r="M74" s="25">
        <v>15.081584391247695</v>
      </c>
      <c r="N74" s="2">
        <v>13.031742180839345</v>
      </c>
    </row>
    <row r="75" spans="1:14" x14ac:dyDescent="0.25">
      <c r="A75" s="5">
        <v>10.582089843335449</v>
      </c>
      <c r="M75" s="25">
        <v>15.185553693308055</v>
      </c>
      <c r="N75" s="2">
        <v>12.533397069464726</v>
      </c>
    </row>
    <row r="76" spans="1:14" x14ac:dyDescent="0.25">
      <c r="A76" s="5">
        <v>10.618445002248755</v>
      </c>
      <c r="M76" s="25">
        <v>15.289522995368415</v>
      </c>
      <c r="N76" s="2">
        <v>12.035500555456032</v>
      </c>
    </row>
    <row r="77" spans="1:14" x14ac:dyDescent="0.25">
      <c r="A77" s="5">
        <v>10.630153727449812</v>
      </c>
      <c r="M77" s="25">
        <v>15.393492297428775</v>
      </c>
      <c r="N77" s="2">
        <v>11.539541540983276</v>
      </c>
    </row>
    <row r="78" spans="1:14" x14ac:dyDescent="0.25">
      <c r="A78" s="5">
        <v>10.709758746362931</v>
      </c>
      <c r="M78" s="25">
        <v>15.497461599489135</v>
      </c>
      <c r="N78" s="2">
        <v>11.04693991029351</v>
      </c>
    </row>
    <row r="79" spans="1:14" x14ac:dyDescent="0.25">
      <c r="A79" s="5">
        <v>10.755919639957103</v>
      </c>
      <c r="M79" s="25">
        <v>15.601430901549495</v>
      </c>
      <c r="N79" s="2">
        <v>10.559040789712927</v>
      </c>
    </row>
    <row r="80" spans="1:14" x14ac:dyDescent="0.25">
      <c r="A80" s="5">
        <v>10.7837378593689</v>
      </c>
      <c r="M80" s="25">
        <v>15.705400203609855</v>
      </c>
      <c r="N80" s="2">
        <v>10.077109612774308</v>
      </c>
    </row>
    <row r="81" spans="1:29" x14ac:dyDescent="0.25">
      <c r="A81" s="5">
        <v>10.819580005460972</v>
      </c>
      <c r="M81" s="25">
        <v>15.809369505670215</v>
      </c>
      <c r="N81" s="2">
        <v>9.6023280008135199</v>
      </c>
    </row>
    <row r="82" spans="1:29" x14ac:dyDescent="0.25">
      <c r="A82" s="5">
        <v>10.872188654301457</v>
      </c>
      <c r="M82" s="25">
        <v>15.913338807730575</v>
      </c>
      <c r="N82" s="2">
        <v>9.1357904603204414</v>
      </c>
    </row>
    <row r="83" spans="1:29" x14ac:dyDescent="0.25">
      <c r="A83" s="5">
        <v>10.883970324400231</v>
      </c>
      <c r="M83" s="25">
        <v>16.017308109790935</v>
      </c>
      <c r="N83" s="2">
        <v>8.6785018896553634</v>
      </c>
    </row>
    <row r="84" spans="1:29" x14ac:dyDescent="0.25">
      <c r="A84" s="5">
        <v>10.938802736499657</v>
      </c>
      <c r="M84" s="25">
        <v>16.121277411851295</v>
      </c>
      <c r="N84" s="2">
        <v>8.2313758795522443</v>
      </c>
    </row>
    <row r="85" spans="1:29" x14ac:dyDescent="0.25">
      <c r="A85" s="5">
        <v>10.985284185815006</v>
      </c>
      <c r="M85" s="25">
        <v>16.225246713911655</v>
      </c>
      <c r="N85" s="2">
        <v>7.7952337842135178</v>
      </c>
    </row>
    <row r="86" spans="1:29" x14ac:dyDescent="0.25">
      <c r="A86" s="5">
        <v>10.990605833304992</v>
      </c>
      <c r="M86" s="25">
        <v>16.329216015972015</v>
      </c>
      <c r="N86" s="2">
        <v>7.3708045328332652</v>
      </c>
    </row>
    <row r="87" spans="1:29" x14ac:dyDescent="0.25">
      <c r="A87" s="5">
        <v>11.009047915365496</v>
      </c>
      <c r="M87" s="25">
        <v>16.433185318032375</v>
      </c>
      <c r="N87" s="2">
        <v>6.9587251451286436</v>
      </c>
    </row>
    <row r="88" spans="1:29" x14ac:dyDescent="0.25">
      <c r="A88" s="5">
        <v>11.037503338950836</v>
      </c>
      <c r="M88" s="25">
        <v>16.537154620092736</v>
      </c>
      <c r="N88" s="2">
        <v>6.5595419089620766</v>
      </c>
    </row>
    <row r="89" spans="1:29" x14ac:dyDescent="0.25">
      <c r="A89" s="5">
        <v>11.044343253223348</v>
      </c>
      <c r="M89" s="25">
        <v>16.641123922153096</v>
      </c>
      <c r="N89" s="2">
        <v>6.1737121734336258</v>
      </c>
    </row>
    <row r="90" spans="1:29" x14ac:dyDescent="0.25">
      <c r="A90" s="5">
        <v>11.085271631997838</v>
      </c>
      <c r="M90" s="25">
        <v>16.745093224213456</v>
      </c>
      <c r="N90" s="2">
        <v>5.8016067069345256</v>
      </c>
    </row>
    <row r="91" spans="1:29" x14ac:dyDescent="0.25">
      <c r="A91" s="5">
        <v>11.186268095600973</v>
      </c>
      <c r="M91" s="25">
        <v>16.849062526273816</v>
      </c>
      <c r="N91" s="2">
        <v>5.4435125665873585</v>
      </c>
    </row>
    <row r="92" spans="1:29" x14ac:dyDescent="0.25">
      <c r="A92" s="5">
        <v>11.280685247838896</v>
      </c>
      <c r="M92" s="25">
        <v>16.953031828334176</v>
      </c>
      <c r="N92" s="2">
        <v>5.0996364232496907</v>
      </c>
      <c r="AC92" s="2">
        <v>9.9897105478133739</v>
      </c>
    </row>
    <row r="93" spans="1:29" x14ac:dyDescent="0.25">
      <c r="A93" s="5">
        <v>11.342692400266149</v>
      </c>
      <c r="M93" s="25">
        <v>17.057001130394536</v>
      </c>
      <c r="N93" s="2">
        <v>4.7701082848098499</v>
      </c>
      <c r="AC93" s="2">
        <v>12.646610564366842</v>
      </c>
    </row>
    <row r="94" spans="1:29" x14ac:dyDescent="0.25">
      <c r="A94" s="5">
        <v>11.349513195483684</v>
      </c>
      <c r="M94" s="25">
        <v>17.160970432454896</v>
      </c>
      <c r="N94" s="2">
        <v>4.4549855598271311</v>
      </c>
      <c r="AC94" s="2">
        <v>15.022483542526983</v>
      </c>
    </row>
    <row r="95" spans="1:29" x14ac:dyDescent="0.25">
      <c r="A95" s="5">
        <v>11.402102907402904</v>
      </c>
      <c r="M95" s="25">
        <v>17.264939734515256</v>
      </c>
      <c r="N95" s="2">
        <v>4.1542574036265139</v>
      </c>
    </row>
    <row r="96" spans="1:29" x14ac:dyDescent="0.25">
      <c r="A96" s="5">
        <v>11.440574825715473</v>
      </c>
      <c r="M96" s="25">
        <v>17.368909036575616</v>
      </c>
      <c r="N96" s="2">
        <v>3.8678492897033405</v>
      </c>
    </row>
    <row r="97" spans="1:14" x14ac:dyDescent="0.25">
      <c r="A97" s="5">
        <v>11.446370038843467</v>
      </c>
      <c r="M97" s="25">
        <v>17.472878338635976</v>
      </c>
      <c r="N97" s="2">
        <v>3.5956277506722314</v>
      </c>
    </row>
    <row r="98" spans="1:14" x14ac:dyDescent="0.25">
      <c r="A98" s="5">
        <v>11.625818338014302</v>
      </c>
      <c r="M98" s="25">
        <v>17.576847640696336</v>
      </c>
      <c r="N98" s="2">
        <v>3.3374052349472985</v>
      </c>
    </row>
    <row r="99" spans="1:14" x14ac:dyDescent="0.25">
      <c r="A99" s="5">
        <v>12.191415360051002</v>
      </c>
      <c r="M99" s="25">
        <v>17.680816942756696</v>
      </c>
      <c r="N99" s="2">
        <v>3.0929450278027248</v>
      </c>
    </row>
    <row r="100" spans="1:14" x14ac:dyDescent="0.25">
      <c r="A100" s="5">
        <v>12.220810267903797</v>
      </c>
      <c r="M100" s="25">
        <v>17.784786244817056</v>
      </c>
      <c r="N100" s="2">
        <v>2.8619661883664094</v>
      </c>
    </row>
    <row r="101" spans="1:14" x14ac:dyDescent="0.25">
      <c r="A101" s="5">
        <v>12.246618195964933</v>
      </c>
      <c r="M101" s="25">
        <v>17.888755546877416</v>
      </c>
      <c r="N101" s="2">
        <v>2.6441484573752208</v>
      </c>
    </row>
    <row r="102" spans="1:14" x14ac:dyDescent="0.25">
      <c r="A102" s="5">
        <v>13.046602932768753</v>
      </c>
      <c r="M102" s="25">
        <v>17.992724848937776</v>
      </c>
      <c r="N102" s="2">
        <v>2.4391370940978576</v>
      </c>
    </row>
    <row r="103" spans="1:14" x14ac:dyDescent="0.25">
      <c r="A103" s="5">
        <v>13.160568724585607</v>
      </c>
    </row>
    <row r="104" spans="1:14" x14ac:dyDescent="0.25">
      <c r="A104" s="5">
        <v>13.211504500805287</v>
      </c>
    </row>
    <row r="105" spans="1:14" x14ac:dyDescent="0.25">
      <c r="A105" s="5">
        <v>13.222439911626083</v>
      </c>
    </row>
    <row r="106" spans="1:14" x14ac:dyDescent="0.25">
      <c r="A106" s="5">
        <v>13.330328275101918</v>
      </c>
    </row>
    <row r="107" spans="1:14" x14ac:dyDescent="0.25">
      <c r="A107" s="5">
        <v>13.568129393029643</v>
      </c>
    </row>
    <row r="108" spans="1:14" x14ac:dyDescent="0.25">
      <c r="A108" s="5">
        <v>13.61542429485193</v>
      </c>
    </row>
    <row r="109" spans="1:14" x14ac:dyDescent="0.25">
      <c r="A109" s="5">
        <v>13.616069407198019</v>
      </c>
    </row>
    <row r="110" spans="1:14" x14ac:dyDescent="0.25">
      <c r="A110" s="5">
        <v>13.697716552255148</v>
      </c>
    </row>
    <row r="111" spans="1:14" x14ac:dyDescent="0.25">
      <c r="A111" s="5">
        <v>13.701567365790751</v>
      </c>
    </row>
    <row r="112" spans="1:14" x14ac:dyDescent="0.25">
      <c r="A112" s="5">
        <v>13.721768650373978</v>
      </c>
    </row>
    <row r="113" spans="1:1" x14ac:dyDescent="0.25">
      <c r="A113" s="5">
        <v>13.742995080317419</v>
      </c>
    </row>
    <row r="114" spans="1:1" x14ac:dyDescent="0.25">
      <c r="A114" s="5">
        <v>13.769487456253886</v>
      </c>
    </row>
    <row r="115" spans="1:1" x14ac:dyDescent="0.25">
      <c r="A115" s="5">
        <v>13.85106077005312</v>
      </c>
    </row>
    <row r="116" spans="1:1" x14ac:dyDescent="0.25">
      <c r="A116" s="5">
        <v>13.878366288244232</v>
      </c>
    </row>
    <row r="117" spans="1:1" x14ac:dyDescent="0.25">
      <c r="A117" s="5">
        <v>13.929634223888224</v>
      </c>
    </row>
    <row r="118" spans="1:1" x14ac:dyDescent="0.25">
      <c r="A118" s="5">
        <v>13.93208549302868</v>
      </c>
    </row>
    <row r="119" spans="1:1" x14ac:dyDescent="0.25">
      <c r="A119" s="5">
        <v>13.945378778222278</v>
      </c>
    </row>
    <row r="120" spans="1:1" x14ac:dyDescent="0.25">
      <c r="A120" s="5">
        <v>13.946213439140204</v>
      </c>
    </row>
    <row r="121" spans="1:1" x14ac:dyDescent="0.25">
      <c r="A121" s="5">
        <v>14.010728962620774</v>
      </c>
    </row>
    <row r="122" spans="1:1" x14ac:dyDescent="0.25">
      <c r="A122" s="5">
        <v>14.077824856330274</v>
      </c>
    </row>
    <row r="123" spans="1:1" x14ac:dyDescent="0.25">
      <c r="A123" s="5">
        <v>14.155314452225081</v>
      </c>
    </row>
    <row r="124" spans="1:1" x14ac:dyDescent="0.25">
      <c r="A124" s="5">
        <v>14.183139150346275</v>
      </c>
    </row>
    <row r="125" spans="1:1" x14ac:dyDescent="0.25">
      <c r="A125" s="5">
        <v>14.230888014431706</v>
      </c>
    </row>
    <row r="126" spans="1:1" x14ac:dyDescent="0.25">
      <c r="A126" s="5">
        <v>14.273005019044822</v>
      </c>
    </row>
    <row r="127" spans="1:1" x14ac:dyDescent="0.25">
      <c r="A127" s="5">
        <v>14.284996171138117</v>
      </c>
    </row>
    <row r="128" spans="1:1" x14ac:dyDescent="0.25">
      <c r="A128" s="5">
        <v>14.370806424757825</v>
      </c>
    </row>
    <row r="129" spans="1:1" x14ac:dyDescent="0.25">
      <c r="A129" s="5">
        <v>14.406792874404337</v>
      </c>
    </row>
    <row r="130" spans="1:1" x14ac:dyDescent="0.25">
      <c r="A130" s="5">
        <v>14.43506454731987</v>
      </c>
    </row>
    <row r="131" spans="1:1" x14ac:dyDescent="0.25">
      <c r="A131" s="5">
        <v>14.437458903632848</v>
      </c>
    </row>
    <row r="132" spans="1:1" x14ac:dyDescent="0.25">
      <c r="A132" s="5">
        <v>14.49309554301211</v>
      </c>
    </row>
    <row r="133" spans="1:1" x14ac:dyDescent="0.25">
      <c r="A133" s="5">
        <v>14.538444923727283</v>
      </c>
    </row>
    <row r="134" spans="1:1" x14ac:dyDescent="0.25">
      <c r="A134" s="5">
        <v>14.566696171999359</v>
      </c>
    </row>
    <row r="135" spans="1:1" x14ac:dyDescent="0.25">
      <c r="A135" s="5">
        <v>14.571889988820683</v>
      </c>
    </row>
    <row r="136" spans="1:1" x14ac:dyDescent="0.25">
      <c r="A136" s="5">
        <v>14.582715723646576</v>
      </c>
    </row>
    <row r="137" spans="1:1" x14ac:dyDescent="0.25">
      <c r="A137" s="5">
        <v>14.640117341699792</v>
      </c>
    </row>
    <row r="138" spans="1:1" x14ac:dyDescent="0.25">
      <c r="A138" s="5">
        <v>14.701464671785722</v>
      </c>
    </row>
    <row r="139" spans="1:1" x14ac:dyDescent="0.25">
      <c r="A139" s="5">
        <v>14.781648877835094</v>
      </c>
    </row>
    <row r="140" spans="1:1" x14ac:dyDescent="0.25">
      <c r="A140" s="5">
        <v>14.812574640349082</v>
      </c>
    </row>
    <row r="141" spans="1:1" x14ac:dyDescent="0.25">
      <c r="A141" s="5">
        <v>14.813150641743519</v>
      </c>
    </row>
    <row r="142" spans="1:1" x14ac:dyDescent="0.25">
      <c r="A142" s="5">
        <v>14.814558991027486</v>
      </c>
    </row>
    <row r="143" spans="1:1" x14ac:dyDescent="0.25">
      <c r="A143" s="5">
        <v>14.822709640012649</v>
      </c>
    </row>
    <row r="144" spans="1:1" x14ac:dyDescent="0.25">
      <c r="A144" s="5">
        <v>14.841632998346247</v>
      </c>
    </row>
    <row r="145" spans="1:1" x14ac:dyDescent="0.25">
      <c r="A145" s="5">
        <v>14.845850367786682</v>
      </c>
    </row>
    <row r="146" spans="1:1" x14ac:dyDescent="0.25">
      <c r="A146" s="5">
        <v>14.873653980077435</v>
      </c>
    </row>
    <row r="147" spans="1:1" x14ac:dyDescent="0.25">
      <c r="A147" s="5">
        <v>14.895312744590161</v>
      </c>
    </row>
    <row r="148" spans="1:1" x14ac:dyDescent="0.25">
      <c r="A148" s="5">
        <v>14.908498800958304</v>
      </c>
    </row>
    <row r="149" spans="1:1" x14ac:dyDescent="0.25">
      <c r="A149" s="5">
        <v>14.912201371985466</v>
      </c>
    </row>
    <row r="150" spans="1:1" x14ac:dyDescent="0.25">
      <c r="A150" s="5">
        <v>14.992916192721104</v>
      </c>
    </row>
    <row r="151" spans="1:1" x14ac:dyDescent="0.25">
      <c r="A151" s="5">
        <v>15.010339687097863</v>
      </c>
    </row>
    <row r="152" spans="1:1" x14ac:dyDescent="0.25">
      <c r="A152" s="5">
        <v>15.026531494336689</v>
      </c>
    </row>
    <row r="153" spans="1:1" x14ac:dyDescent="0.25">
      <c r="A153" s="5">
        <v>15.081333572101933</v>
      </c>
    </row>
    <row r="154" spans="1:1" x14ac:dyDescent="0.25">
      <c r="A154" s="5">
        <v>15.106786015001235</v>
      </c>
    </row>
    <row r="155" spans="1:1" x14ac:dyDescent="0.25">
      <c r="A155" s="5">
        <v>15.119067354979641</v>
      </c>
    </row>
    <row r="156" spans="1:1" x14ac:dyDescent="0.25">
      <c r="A156" s="5">
        <v>15.120869433804893</v>
      </c>
    </row>
    <row r="157" spans="1:1" x14ac:dyDescent="0.25">
      <c r="A157" s="5">
        <v>15.154193892288008</v>
      </c>
    </row>
    <row r="158" spans="1:1" x14ac:dyDescent="0.25">
      <c r="A158" s="5">
        <v>15.155178952992548</v>
      </c>
    </row>
    <row r="159" spans="1:1" x14ac:dyDescent="0.25">
      <c r="A159" s="5">
        <v>15.17821097988111</v>
      </c>
    </row>
    <row r="160" spans="1:1" x14ac:dyDescent="0.25">
      <c r="A160" s="5">
        <v>15.197448107083236</v>
      </c>
    </row>
    <row r="161" spans="1:1" x14ac:dyDescent="0.25">
      <c r="A161" s="5">
        <v>15.23735775750937</v>
      </c>
    </row>
    <row r="162" spans="1:1" x14ac:dyDescent="0.25">
      <c r="A162" s="5">
        <v>15.277810161755205</v>
      </c>
    </row>
    <row r="163" spans="1:1" x14ac:dyDescent="0.25">
      <c r="A163" s="5">
        <v>15.315481121872715</v>
      </c>
    </row>
    <row r="164" spans="1:1" x14ac:dyDescent="0.25">
      <c r="A164" s="5">
        <v>15.328565715953541</v>
      </c>
    </row>
    <row r="165" spans="1:1" x14ac:dyDescent="0.25">
      <c r="A165" s="5">
        <v>15.328574124099534</v>
      </c>
    </row>
    <row r="166" spans="1:1" x14ac:dyDescent="0.25">
      <c r="A166" s="5">
        <v>15.375071498495027</v>
      </c>
    </row>
    <row r="167" spans="1:1" x14ac:dyDescent="0.25">
      <c r="A167" s="5">
        <v>15.385995910551383</v>
      </c>
    </row>
    <row r="168" spans="1:1" x14ac:dyDescent="0.25">
      <c r="A168" s="5">
        <v>15.404768993877658</v>
      </c>
    </row>
    <row r="169" spans="1:1" x14ac:dyDescent="0.25">
      <c r="A169" s="5">
        <v>15.482836612656403</v>
      </c>
    </row>
    <row r="170" spans="1:1" x14ac:dyDescent="0.25">
      <c r="A170" s="5">
        <v>15.53780769628681</v>
      </c>
    </row>
    <row r="171" spans="1:1" x14ac:dyDescent="0.25">
      <c r="A171" s="5">
        <v>15.550229955429534</v>
      </c>
    </row>
    <row r="172" spans="1:1" x14ac:dyDescent="0.25">
      <c r="A172" s="5">
        <v>15.573020667650484</v>
      </c>
    </row>
    <row r="173" spans="1:1" x14ac:dyDescent="0.25">
      <c r="A173" s="5">
        <v>15.583527384572962</v>
      </c>
    </row>
    <row r="174" spans="1:1" x14ac:dyDescent="0.25">
      <c r="A174" s="5">
        <v>15.594648514389281</v>
      </c>
    </row>
    <row r="175" spans="1:1" x14ac:dyDescent="0.25">
      <c r="A175" s="5">
        <v>15.599134407562376</v>
      </c>
    </row>
    <row r="176" spans="1:1" x14ac:dyDescent="0.25">
      <c r="A176" s="5">
        <v>15.610341486998163</v>
      </c>
    </row>
    <row r="177" spans="1:1" x14ac:dyDescent="0.25">
      <c r="A177" s="5">
        <v>15.61613473043899</v>
      </c>
    </row>
    <row r="178" spans="1:1" x14ac:dyDescent="0.25">
      <c r="A178" s="5">
        <v>15.639389914007973</v>
      </c>
    </row>
    <row r="179" spans="1:1" x14ac:dyDescent="0.25">
      <c r="A179" s="5">
        <v>15.647838115481562</v>
      </c>
    </row>
    <row r="180" spans="1:1" x14ac:dyDescent="0.25">
      <c r="A180" s="5">
        <v>15.700528352105477</v>
      </c>
    </row>
    <row r="181" spans="1:1" x14ac:dyDescent="0.25">
      <c r="A181" s="5">
        <v>15.734704314452246</v>
      </c>
    </row>
    <row r="182" spans="1:1" x14ac:dyDescent="0.25">
      <c r="A182" s="5">
        <v>15.748729006531967</v>
      </c>
    </row>
    <row r="183" spans="1:1" x14ac:dyDescent="0.25">
      <c r="A183" s="5">
        <v>15.776517439077884</v>
      </c>
    </row>
    <row r="184" spans="1:1" x14ac:dyDescent="0.25">
      <c r="A184" s="5">
        <v>15.778792894401638</v>
      </c>
    </row>
    <row r="185" spans="1:1" x14ac:dyDescent="0.25">
      <c r="A185" s="5">
        <v>15.790255522324458</v>
      </c>
    </row>
    <row r="186" spans="1:1" x14ac:dyDescent="0.25">
      <c r="A186" s="5">
        <v>15.884652467866605</v>
      </c>
    </row>
    <row r="187" spans="1:1" x14ac:dyDescent="0.25">
      <c r="A187" s="5">
        <v>15.936069131946123</v>
      </c>
    </row>
    <row r="188" spans="1:1" x14ac:dyDescent="0.25">
      <c r="A188" s="5">
        <v>15.997387541860745</v>
      </c>
    </row>
    <row r="189" spans="1:1" x14ac:dyDescent="0.25">
      <c r="A189" s="5">
        <v>16.016065941954768</v>
      </c>
    </row>
    <row r="190" spans="1:1" x14ac:dyDescent="0.25">
      <c r="A190" s="5">
        <v>16.042863846829288</v>
      </c>
    </row>
    <row r="191" spans="1:1" x14ac:dyDescent="0.25">
      <c r="A191" s="5">
        <v>16.058216384205799</v>
      </c>
    </row>
    <row r="192" spans="1:1" x14ac:dyDescent="0.25">
      <c r="A192" s="5">
        <v>16.097487938069719</v>
      </c>
    </row>
    <row r="193" spans="1:1" x14ac:dyDescent="0.25">
      <c r="A193" s="5">
        <v>16.174697099671533</v>
      </c>
    </row>
    <row r="194" spans="1:1" x14ac:dyDescent="0.25">
      <c r="A194" s="5">
        <v>16.245724034670399</v>
      </c>
    </row>
    <row r="195" spans="1:1" x14ac:dyDescent="0.25">
      <c r="A195" s="5">
        <v>16.381739143811004</v>
      </c>
    </row>
    <row r="196" spans="1:1" x14ac:dyDescent="0.25">
      <c r="A196" s="5">
        <v>16.421506731036121</v>
      </c>
    </row>
    <row r="197" spans="1:1" x14ac:dyDescent="0.25">
      <c r="A197" s="5">
        <v>16.426456481168188</v>
      </c>
    </row>
    <row r="198" spans="1:1" x14ac:dyDescent="0.25">
      <c r="A198" s="5">
        <v>16.484542869982334</v>
      </c>
    </row>
    <row r="199" spans="1:1" x14ac:dyDescent="0.25">
      <c r="A199" s="5">
        <v>16.689155372511291</v>
      </c>
    </row>
    <row r="200" spans="1:1" x14ac:dyDescent="0.25">
      <c r="A200" s="5">
        <v>17.069238757785627</v>
      </c>
    </row>
    <row r="201" spans="1:1" x14ac:dyDescent="0.25">
      <c r="A201" s="5">
        <v>17.982338305275427</v>
      </c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1"/>
      <c r="B213" s="3"/>
    </row>
  </sheetData>
  <sortState ref="A2:A201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0"/>
  <sheetViews>
    <sheetView tabSelected="1" workbookViewId="0"/>
  </sheetViews>
  <sheetFormatPr defaultRowHeight="15" x14ac:dyDescent="0.25"/>
  <cols>
    <col min="1" max="1" width="98.7109375" customWidth="1"/>
  </cols>
  <sheetData>
    <row r="1" spans="1:1" ht="320.10000000000002" customHeight="1" x14ac:dyDescent="0.25">
      <c r="A1" t="s">
        <v>1</v>
      </c>
    </row>
    <row r="100" spans="1:1" x14ac:dyDescent="0.25">
      <c r="A100" s="1" t="s">
        <v>0</v>
      </c>
    </row>
    <row r="201" spans="21:30" x14ac:dyDescent="0.25">
      <c r="U201">
        <v>1.9226541357348068E-2</v>
      </c>
      <c r="V201">
        <v>1</v>
      </c>
      <c r="W201">
        <v>5.0000000000000001E-3</v>
      </c>
      <c r="X201">
        <v>-2.5758293035488999</v>
      </c>
      <c r="Y201">
        <v>-1.8130837183185136</v>
      </c>
      <c r="Z201">
        <v>7.71613082143526E-3</v>
      </c>
      <c r="AA201">
        <v>1.4459743026917434E-2</v>
      </c>
      <c r="AB201">
        <v>0.53362848890684644</v>
      </c>
      <c r="AC201">
        <v>-0.7542490247801048</v>
      </c>
      <c r="AD201">
        <v>-2.8719184118569223</v>
      </c>
    </row>
    <row r="202" spans="21:30" x14ac:dyDescent="0.25">
      <c r="U202">
        <v>2.1353210172349996E-2</v>
      </c>
      <c r="V202">
        <v>2</v>
      </c>
      <c r="W202">
        <v>1.4999999999999999E-2</v>
      </c>
      <c r="X202">
        <v>-2.1700903775845601</v>
      </c>
      <c r="Y202">
        <v>-1.3692199306071291</v>
      </c>
      <c r="Z202">
        <v>1.3297401574566298E-2</v>
      </c>
      <c r="AA202">
        <v>3.7870430979003639E-2</v>
      </c>
      <c r="AB202">
        <v>0.35112886837592966</v>
      </c>
      <c r="AC202">
        <v>-0.67250407778425381</v>
      </c>
      <c r="AD202">
        <v>-2.0659357834300045</v>
      </c>
    </row>
    <row r="203" spans="21:30" x14ac:dyDescent="0.25">
      <c r="U203">
        <v>2.5552239228029433E-2</v>
      </c>
      <c r="V203">
        <v>3</v>
      </c>
      <c r="W203">
        <v>2.5000000000000001E-2</v>
      </c>
      <c r="X203">
        <v>-1.9599639845400538</v>
      </c>
      <c r="Y203">
        <v>-1.139349216346248</v>
      </c>
      <c r="Z203">
        <v>1.7079507833953483E-2</v>
      </c>
      <c r="AA203">
        <v>5.8445069805035402E-2</v>
      </c>
      <c r="AB203">
        <v>0.29223179801013738</v>
      </c>
      <c r="AC203">
        <v>-0.55949792894195571</v>
      </c>
      <c r="AD203">
        <v>-1.7192005037505402</v>
      </c>
    </row>
    <row r="204" spans="21:30" x14ac:dyDescent="0.25">
      <c r="U204">
        <v>2.5618383687929413E-2</v>
      </c>
      <c r="V204">
        <v>4</v>
      </c>
      <c r="W204">
        <v>3.5000000000000003E-2</v>
      </c>
      <c r="X204">
        <v>-1.8119106729525978</v>
      </c>
      <c r="Y204">
        <v>-0.97738421999241609</v>
      </c>
      <c r="Z204">
        <v>2.0104844503201297E-2</v>
      </c>
      <c r="AA204">
        <v>7.72700633963678E-2</v>
      </c>
      <c r="AB204">
        <v>0.26018931031634634</v>
      </c>
      <c r="AC204">
        <v>-0.46111217984114317</v>
      </c>
      <c r="AD204">
        <v>-1.4936562601436889</v>
      </c>
    </row>
    <row r="205" spans="21:30" x14ac:dyDescent="0.25">
      <c r="U205">
        <v>2.9218294821975275E-2</v>
      </c>
      <c r="V205">
        <v>5</v>
      </c>
      <c r="W205">
        <v>4.4999999999999998E-2</v>
      </c>
      <c r="X205">
        <v>-1.6953977102721358</v>
      </c>
      <c r="Y205">
        <v>-0.84992323061381669</v>
      </c>
      <c r="Z205">
        <v>2.2678325391852758E-2</v>
      </c>
      <c r="AA205">
        <v>9.4786789452094775E-2</v>
      </c>
      <c r="AB205">
        <v>0.2392561824589953</v>
      </c>
      <c r="AC205">
        <v>-0.37518705760682558</v>
      </c>
      <c r="AD205">
        <v>-1.3246594036208079</v>
      </c>
    </row>
    <row r="206" spans="21:30" x14ac:dyDescent="0.25">
      <c r="U206">
        <v>3.3662669106166498E-2</v>
      </c>
      <c r="V206">
        <v>6</v>
      </c>
      <c r="W206">
        <v>5.5E-2</v>
      </c>
      <c r="X206">
        <v>-1.5981931399228173</v>
      </c>
      <c r="Y206">
        <v>-0.74358492778630292</v>
      </c>
      <c r="Z206">
        <v>2.494022049005639E-2</v>
      </c>
      <c r="AA206">
        <v>0.11124178654693642</v>
      </c>
      <c r="AB206">
        <v>0.22419830950425562</v>
      </c>
      <c r="AC206">
        <v>-0.29872684155094092</v>
      </c>
      <c r="AD206">
        <v>-1.1884430140216649</v>
      </c>
    </row>
    <row r="207" spans="21:30" x14ac:dyDescent="0.25">
      <c r="U207">
        <v>3.8982558671579785E-2</v>
      </c>
      <c r="V207">
        <v>7</v>
      </c>
      <c r="W207">
        <v>6.5000000000000002E-2</v>
      </c>
      <c r="X207">
        <v>-1.5141018876192833</v>
      </c>
      <c r="Y207">
        <v>-0.65159212312224968</v>
      </c>
      <c r="Z207">
        <v>2.6969042234375483E-2</v>
      </c>
      <c r="AA207">
        <v>0.12679409642177003</v>
      </c>
      <c r="AB207">
        <v>0.2126995104304005</v>
      </c>
      <c r="AC207">
        <v>-0.22955014893211717</v>
      </c>
      <c r="AD207">
        <v>-1.0736340973123821</v>
      </c>
    </row>
    <row r="208" spans="21:30" x14ac:dyDescent="0.25">
      <c r="U208">
        <v>4.1809619758483407E-2</v>
      </c>
      <c r="V208">
        <v>8</v>
      </c>
      <c r="W208">
        <v>7.4999999999999997E-2</v>
      </c>
      <c r="X208">
        <v>-1.4395314709384572</v>
      </c>
      <c r="Y208">
        <v>-0.57001477009776647</v>
      </c>
      <c r="Z208">
        <v>2.8814065409439427E-2</v>
      </c>
      <c r="AA208">
        <v>0.14155542236181387</v>
      </c>
      <c r="AB208">
        <v>0.20355324387214951</v>
      </c>
      <c r="AC208">
        <v>-0.16612097305624351</v>
      </c>
      <c r="AD208">
        <v>-0.97390856713928942</v>
      </c>
    </row>
    <row r="209" spans="21:30" x14ac:dyDescent="0.25">
      <c r="U209">
        <v>5.4807114369977164E-2</v>
      </c>
      <c r="V209">
        <v>9</v>
      </c>
      <c r="W209">
        <v>8.5000000000000006E-2</v>
      </c>
      <c r="X209">
        <v>-1.3722038089987272</v>
      </c>
      <c r="Y209">
        <v>-0.49636073018702165</v>
      </c>
      <c r="Z209">
        <v>3.0508654136693805E-2</v>
      </c>
      <c r="AA209">
        <v>0.1556087896749101</v>
      </c>
      <c r="AB209">
        <v>0.19605996679513363</v>
      </c>
      <c r="AC209">
        <v>-0.10733522054464756</v>
      </c>
      <c r="AD209">
        <v>-0.88538623982939568</v>
      </c>
    </row>
    <row r="210" spans="21:30" x14ac:dyDescent="0.25">
      <c r="U210">
        <v>6.7491786492089312E-2</v>
      </c>
      <c r="V210">
        <v>10</v>
      </c>
      <c r="W210">
        <v>9.5000000000000001E-2</v>
      </c>
      <c r="X210">
        <v>-1.3105791121681303</v>
      </c>
      <c r="Y210">
        <v>-0.42894552892975191</v>
      </c>
      <c r="Z210">
        <v>3.2076659340997134E-2</v>
      </c>
      <c r="AA210">
        <v>0.16901846024080128</v>
      </c>
      <c r="AB210">
        <v>0.18978198769115154</v>
      </c>
      <c r="AC210">
        <v>-5.2376891847204399E-2</v>
      </c>
      <c r="AD210">
        <v>-0.80551416601229942</v>
      </c>
    </row>
    <row r="211" spans="21:30" x14ac:dyDescent="0.25">
      <c r="U211">
        <v>7.0047666931044861E-2</v>
      </c>
      <c r="V211">
        <v>11</v>
      </c>
      <c r="W211">
        <v>0.105</v>
      </c>
      <c r="X211">
        <v>-1.2535654384704511</v>
      </c>
      <c r="Y211">
        <v>-0.36657462108883898</v>
      </c>
      <c r="Z211">
        <v>3.3535841381384469E-2</v>
      </c>
      <c r="AA211">
        <v>0.18183571080309721</v>
      </c>
      <c r="AB211">
        <v>0.1844293468717986</v>
      </c>
      <c r="AC211">
        <v>-6.2678465580495724E-4</v>
      </c>
      <c r="AD211">
        <v>-0.73252245752187295</v>
      </c>
    </row>
    <row r="212" spans="21:30" x14ac:dyDescent="0.25">
      <c r="U212">
        <v>7.1237126684060209E-2</v>
      </c>
      <c r="V212">
        <v>12</v>
      </c>
      <c r="W212">
        <v>0.115</v>
      </c>
      <c r="X212">
        <v>-1.2003588580308597</v>
      </c>
      <c r="Y212">
        <v>-0.30836853630425232</v>
      </c>
      <c r="Z212">
        <v>3.4899852797245494E-2</v>
      </c>
      <c r="AA212">
        <v>0.19410243821720094</v>
      </c>
      <c r="AB212">
        <v>0.17980120763960988</v>
      </c>
      <c r="AC212">
        <v>4.8396067809970689E-2</v>
      </c>
      <c r="AD212">
        <v>-0.66513314041847527</v>
      </c>
    </row>
    <row r="213" spans="21:30" x14ac:dyDescent="0.25">
      <c r="U213">
        <v>7.5099401637896315E-2</v>
      </c>
      <c r="V213">
        <v>13</v>
      </c>
      <c r="W213">
        <v>0.125</v>
      </c>
      <c r="X213">
        <v>-1.1503493803760083</v>
      </c>
      <c r="Y213">
        <v>-0.25365996694381332</v>
      </c>
      <c r="Z213">
        <v>3.6179459349394018E-2</v>
      </c>
      <c r="AA213">
        <v>0.20585353017164357</v>
      </c>
      <c r="AB213">
        <v>0.17575340738255532</v>
      </c>
      <c r="AC213">
        <v>9.5072923283726185E-2</v>
      </c>
      <c r="AD213">
        <v>-0.60239285717135282</v>
      </c>
    </row>
    <row r="214" spans="21:30" x14ac:dyDescent="0.25">
      <c r="U214">
        <v>7.7052019527207652E-2</v>
      </c>
      <c r="V214">
        <v>14</v>
      </c>
      <c r="W214">
        <v>0.13500000000000001</v>
      </c>
      <c r="X214">
        <v>-1.1030625561995977</v>
      </c>
      <c r="Y214">
        <v>-0.20192988253572119</v>
      </c>
      <c r="Z214">
        <v>3.7383329410213439E-2</v>
      </c>
      <c r="AA214">
        <v>0.21711849064044175</v>
      </c>
      <c r="AB214">
        <v>0.17217939061727341</v>
      </c>
      <c r="AC214">
        <v>0.13971138304089192</v>
      </c>
      <c r="AD214">
        <v>-0.54357114811233431</v>
      </c>
    </row>
    <row r="215" spans="21:30" x14ac:dyDescent="0.25">
      <c r="U215">
        <v>8.0359190426129337E-2</v>
      </c>
      <c r="V215">
        <v>15</v>
      </c>
      <c r="W215">
        <v>0.14499999999999999</v>
      </c>
      <c r="X215">
        <v>-1.058121617684777</v>
      </c>
      <c r="Y215">
        <v>-0.15276611264333995</v>
      </c>
      <c r="Z215">
        <v>3.8518564903220746E-2</v>
      </c>
      <c r="AA215">
        <v>0.22792259298808545</v>
      </c>
      <c r="AB215">
        <v>0.16899844986071338</v>
      </c>
      <c r="AC215">
        <v>0.18256347636211462</v>
      </c>
      <c r="AD215">
        <v>-0.48809570164879451</v>
      </c>
    </row>
    <row r="216" spans="21:30" x14ac:dyDescent="0.25">
      <c r="U216">
        <v>8.6745607343446079E-2</v>
      </c>
      <c r="V216">
        <v>16</v>
      </c>
      <c r="W216">
        <v>0.155</v>
      </c>
      <c r="X216">
        <v>-1.0152220332170301</v>
      </c>
      <c r="Y216">
        <v>-0.10583551063654073</v>
      </c>
      <c r="Z216">
        <v>3.9591070357439875E-2</v>
      </c>
      <c r="AA216">
        <v>0.23828772150565986</v>
      </c>
      <c r="AB216">
        <v>0.16614817627730558</v>
      </c>
      <c r="AC216">
        <v>0.22383851720805709</v>
      </c>
      <c r="AD216">
        <v>-0.43550953848113855</v>
      </c>
    </row>
    <row r="217" spans="21:30" x14ac:dyDescent="0.25">
      <c r="U217">
        <v>0.10576895772390797</v>
      </c>
      <c r="V217">
        <v>17</v>
      </c>
      <c r="W217">
        <v>0.16500000000000001</v>
      </c>
      <c r="X217">
        <v>-0.97411387705930974</v>
      </c>
      <c r="Y217">
        <v>-6.0864666750587215E-2</v>
      </c>
      <c r="Z217">
        <v>4.0605816668611711E-2</v>
      </c>
      <c r="AA217">
        <v>0.24823300044997915</v>
      </c>
      <c r="AB217">
        <v>0.16357944590366458</v>
      </c>
      <c r="AC217">
        <v>0.26371244274257727</v>
      </c>
      <c r="AD217">
        <v>-0.3854417762437517</v>
      </c>
    </row>
    <row r="218" spans="21:30" x14ac:dyDescent="0.25">
      <c r="U218">
        <v>0.11210302988710086</v>
      </c>
      <c r="V218">
        <v>18</v>
      </c>
      <c r="W218">
        <v>0.17499999999999999</v>
      </c>
      <c r="X218">
        <v>-0.93458929107347943</v>
      </c>
      <c r="Y218">
        <v>-1.7626191660482515E-2</v>
      </c>
      <c r="Z218">
        <v>4.1567034150093982E-2</v>
      </c>
      <c r="AA218">
        <v>0.25777527398373928</v>
      </c>
      <c r="AB218">
        <v>0.16125299183162181</v>
      </c>
      <c r="AC218">
        <v>0.30233472822584745</v>
      </c>
      <c r="AD218">
        <v>-0.33758711154681248</v>
      </c>
    </row>
    <row r="219" spans="21:30" x14ac:dyDescent="0.25">
      <c r="U219">
        <v>0.11962088217572213</v>
      </c>
      <c r="V219">
        <v>19</v>
      </c>
      <c r="W219">
        <v>0.185</v>
      </c>
      <c r="X219">
        <v>-0.89647336400191613</v>
      </c>
      <c r="Y219">
        <v>2.4071261256820131E-2</v>
      </c>
      <c r="Z219">
        <v>4.2478356773517967E-2</v>
      </c>
      <c r="AA219">
        <v>0.26692947891379365</v>
      </c>
      <c r="AB219">
        <v>0.15913700107748904</v>
      </c>
      <c r="AC219">
        <v>0.3398335964193997</v>
      </c>
      <c r="AD219">
        <v>-0.29169107390575943</v>
      </c>
    </row>
    <row r="220" spans="21:30" x14ac:dyDescent="0.25">
      <c r="U220">
        <v>0.13790079893437518</v>
      </c>
      <c r="V220">
        <v>20</v>
      </c>
      <c r="W220">
        <v>0.19500000000000001</v>
      </c>
      <c r="X220">
        <v>-0.85961736424191304</v>
      </c>
      <c r="Y220">
        <v>6.4390399023755984E-2</v>
      </c>
      <c r="Z220">
        <v>4.3342931900766754E-2</v>
      </c>
      <c r="AA220">
        <v>0.27570893869582425</v>
      </c>
      <c r="AB220">
        <v>0.1572053924177802</v>
      </c>
      <c r="AC220">
        <v>0.37632000353991019</v>
      </c>
      <c r="AD220">
        <v>-0.24753920549239822</v>
      </c>
    </row>
    <row r="221" spans="21:30" x14ac:dyDescent="0.25">
      <c r="U221">
        <v>0.14709248338611045</v>
      </c>
      <c r="V221">
        <v>21</v>
      </c>
      <c r="W221">
        <v>0.20499999999999999</v>
      </c>
      <c r="X221">
        <v>-0.82389363033855767</v>
      </c>
      <c r="Y221">
        <v>0.10347087867911575</v>
      </c>
      <c r="Z221">
        <v>4.4163505100521118E-2</v>
      </c>
      <c r="AA221">
        <v>0.28412559852373237</v>
      </c>
      <c r="AB221">
        <v>0.1554365580925727</v>
      </c>
      <c r="AC221">
        <v>0.41189073214264532</v>
      </c>
      <c r="AD221">
        <v>-0.20494897478441382</v>
      </c>
    </row>
    <row r="222" spans="21:30" x14ac:dyDescent="0.25">
      <c r="U222">
        <v>0.16891986102570961</v>
      </c>
      <c r="V222">
        <v>22</v>
      </c>
      <c r="W222">
        <v>0.215</v>
      </c>
      <c r="X222">
        <v>-0.78919165265822189</v>
      </c>
      <c r="Y222">
        <v>0.14143359378627685</v>
      </c>
      <c r="Z222">
        <v>4.4942486637991337E-2</v>
      </c>
      <c r="AA222">
        <v>0.29219021559791208</v>
      </c>
      <c r="AB222">
        <v>0.15381242847583046</v>
      </c>
      <c r="AC222">
        <v>0.44663082173269286</v>
      </c>
      <c r="AD222">
        <v>-0.16376363416013917</v>
      </c>
    </row>
    <row r="223" spans="21:30" x14ac:dyDescent="0.25">
      <c r="U223">
        <v>0.18888582182192321</v>
      </c>
      <c r="V223">
        <v>23</v>
      </c>
      <c r="W223">
        <v>0.22500000000000001</v>
      </c>
      <c r="X223">
        <v>-0.75541502636046909</v>
      </c>
      <c r="Y223">
        <v>0.17838400777231422</v>
      </c>
      <c r="Z223">
        <v>4.5682004258584465E-2</v>
      </c>
      <c r="AA223">
        <v>0.29991251478728531</v>
      </c>
      <c r="AB223">
        <v>0.15231776603582112</v>
      </c>
      <c r="AC223">
        <v>0.48061550116836421</v>
      </c>
      <c r="AD223">
        <v>-0.12384748562373576</v>
      </c>
    </row>
    <row r="224" spans="21:30" x14ac:dyDescent="0.25">
      <c r="U224">
        <v>0.25427925098235454</v>
      </c>
      <c r="V224">
        <v>24</v>
      </c>
      <c r="W224">
        <v>0.23499999999999999</v>
      </c>
      <c r="X224">
        <v>-0.72247905192806261</v>
      </c>
      <c r="Y224">
        <v>0.21441477886184501</v>
      </c>
      <c r="Z224">
        <v>4.638394556729359E-2</v>
      </c>
      <c r="AA224">
        <v>0.30730131721464604</v>
      </c>
      <c r="AB224">
        <v>0.15093962495089144</v>
      </c>
      <c r="AC224">
        <v>0.51391174135549988</v>
      </c>
      <c r="AD224">
        <v>-8.5082183631809805E-2</v>
      </c>
    </row>
    <row r="225" spans="21:30" x14ac:dyDescent="0.25">
      <c r="U225">
        <v>0.30215871549238893</v>
      </c>
      <c r="V225">
        <v>25</v>
      </c>
      <c r="W225">
        <v>0.245</v>
      </c>
      <c r="X225">
        <v>-0.69030882393303394</v>
      </c>
      <c r="Y225">
        <v>0.24960785089818993</v>
      </c>
      <c r="Z225">
        <v>4.7049992403091892E-2</v>
      </c>
      <c r="AA225">
        <v>0.31436464740043119</v>
      </c>
      <c r="AB225">
        <v>0.14966693230985539</v>
      </c>
      <c r="AC225">
        <v>0.54657951507934177</v>
      </c>
      <c r="AD225">
        <v>-4.7363813282961909E-2</v>
      </c>
    </row>
    <row r="226" spans="21:30" x14ac:dyDescent="0.25">
      <c r="U226">
        <v>0.30528796120935853</v>
      </c>
      <c r="V226">
        <v>26</v>
      </c>
      <c r="W226">
        <v>0.255</v>
      </c>
      <c r="X226">
        <v>-0.65883769273618775</v>
      </c>
      <c r="Y226">
        <v>0.28403613618877055</v>
      </c>
      <c r="Z226">
        <v>4.7681648978463193E-2</v>
      </c>
      <c r="AA226">
        <v>0.32110982324050003</v>
      </c>
      <c r="AB226">
        <v>0.14849015983778019</v>
      </c>
      <c r="AC226">
        <v>0.57867282848267054</v>
      </c>
      <c r="AD226">
        <v>-1.0600556105129388E-2</v>
      </c>
    </row>
    <row r="227" spans="21:30" x14ac:dyDescent="0.25">
      <c r="U227">
        <v>0.31109834291656002</v>
      </c>
      <c r="V227">
        <v>27</v>
      </c>
      <c r="W227">
        <v>0.26500000000000001</v>
      </c>
      <c r="X227">
        <v>-0.62800601443756987</v>
      </c>
      <c r="Y227">
        <v>0.3177648830143246</v>
      </c>
      <c r="Z227">
        <v>4.8280265108145169E-2</v>
      </c>
      <c r="AA227">
        <v>0.32754353210259879</v>
      </c>
      <c r="AB227">
        <v>0.14740106390811589</v>
      </c>
      <c r="AC227">
        <v>0.61024057270268084</v>
      </c>
      <c r="AD227">
        <v>2.5289193325968351E-2</v>
      </c>
    </row>
    <row r="228" spans="21:30" x14ac:dyDescent="0.25">
      <c r="U228">
        <v>0.31604728146399436</v>
      </c>
      <c r="V228">
        <v>28</v>
      </c>
      <c r="W228">
        <v>0.27500000000000002</v>
      </c>
      <c r="X228">
        <v>-0.59776012604247841</v>
      </c>
      <c r="Y228">
        <v>0.35085279676041903</v>
      </c>
      <c r="Z228">
        <v>4.8847055530023553E-2</v>
      </c>
      <c r="AA228">
        <v>0.33367189559369803</v>
      </c>
      <c r="AB228">
        <v>0.14639247768563374</v>
      </c>
      <c r="AC228">
        <v>0.64132723256898971</v>
      </c>
      <c r="AD228">
        <v>6.0378360951848342E-2</v>
      </c>
    </row>
    <row r="229" spans="21:30" x14ac:dyDescent="0.25">
      <c r="U229">
        <v>0.36237297606198315</v>
      </c>
      <c r="V229">
        <v>29</v>
      </c>
      <c r="W229">
        <v>0.28499999999999998</v>
      </c>
      <c r="X229">
        <v>-0.56805149833898283</v>
      </c>
      <c r="Y229">
        <v>0.38335296663896767</v>
      </c>
      <c r="Z229">
        <v>4.9383116086640935E-2</v>
      </c>
      <c r="AA229">
        <v>0.33950052500189271</v>
      </c>
      <c r="AB229">
        <v>0.1454581435076297</v>
      </c>
      <c r="AC229">
        <v>0.67197348073309615</v>
      </c>
      <c r="AD229">
        <v>9.4732452544839141E-2</v>
      </c>
    </row>
    <row r="230" spans="21:30" x14ac:dyDescent="0.25">
      <c r="U230">
        <v>0.37084832079615154</v>
      </c>
      <c r="V230">
        <v>30</v>
      </c>
      <c r="W230">
        <v>0.29499999999999998</v>
      </c>
      <c r="X230">
        <v>-0.5388360302784504</v>
      </c>
      <c r="Y230">
        <v>0.41531363761054862</v>
      </c>
      <c r="Z230">
        <v>4.9889437362362885E-2</v>
      </c>
      <c r="AA230">
        <v>0.34503456900092117</v>
      </c>
      <c r="AB230">
        <v>0.14459257664187755</v>
      </c>
      <c r="AC230">
        <v>0.70221667925692022</v>
      </c>
      <c r="AD230">
        <v>0.12841059596417703</v>
      </c>
    </row>
    <row r="231" spans="21:30" x14ac:dyDescent="0.25">
      <c r="U231">
        <v>0.42972066783611867</v>
      </c>
      <c r="V231">
        <v>31</v>
      </c>
      <c r="W231">
        <v>0.30499999999999999</v>
      </c>
      <c r="X231">
        <v>-0.51007345696859485</v>
      </c>
      <c r="Y231">
        <v>0.44677885801871053</v>
      </c>
      <c r="Z231">
        <v>5.0366916241443946E-2</v>
      </c>
      <c r="AA231">
        <v>0.35027875488693994</v>
      </c>
      <c r="AB231">
        <v>0.14379095374397161</v>
      </c>
      <c r="AC231">
        <v>0.73209130592227734</v>
      </c>
      <c r="AD231">
        <v>0.16146641011514379</v>
      </c>
    </row>
    <row r="232" spans="21:30" x14ac:dyDescent="0.25">
      <c r="U232">
        <v>0.4310425020045669</v>
      </c>
      <c r="V232">
        <v>32</v>
      </c>
      <c r="W232">
        <v>0.315</v>
      </c>
      <c r="X232">
        <v>-0.48172684958473044</v>
      </c>
      <c r="Y232">
        <v>0.47778902666906919</v>
      </c>
      <c r="Z232">
        <v>5.0816365754008379E-2</v>
      </c>
      <c r="AA232">
        <v>0.35523742437075678</v>
      </c>
      <c r="AB232">
        <v>0.1430490209302159</v>
      </c>
      <c r="AC232">
        <v>0.76162931890664365</v>
      </c>
      <c r="AD232">
        <v>0.19394873443149468</v>
      </c>
    </row>
    <row r="233" spans="21:30" x14ac:dyDescent="0.25">
      <c r="U233">
        <v>0.44313475053873125</v>
      </c>
      <c r="V233">
        <v>33</v>
      </c>
      <c r="W233">
        <v>0.32500000000000001</v>
      </c>
      <c r="X233">
        <v>-0.45376219016987951</v>
      </c>
      <c r="Y233">
        <v>0.50838135798269191</v>
      </c>
      <c r="Z233">
        <v>5.1238523501860443E-2</v>
      </c>
      <c r="AA233">
        <v>0.35991456475618872</v>
      </c>
      <c r="AB233">
        <v>0.14236301755826455</v>
      </c>
      <c r="AC233">
        <v>0.79086047070079513</v>
      </c>
      <c r="AD233">
        <v>0.22590224526458874</v>
      </c>
    </row>
    <row r="234" spans="21:30" x14ac:dyDescent="0.25">
      <c r="U234">
        <v>0.51023916173231831</v>
      </c>
      <c r="V234">
        <v>34</v>
      </c>
      <c r="W234">
        <v>0.33500000000000002</v>
      </c>
      <c r="X234">
        <v>-0.42614800784127821</v>
      </c>
      <c r="Y234">
        <v>0.53859027997309272</v>
      </c>
      <c r="Z234">
        <v>5.1634058898069213E-2</v>
      </c>
      <c r="AA234">
        <v>0.36431383618344665</v>
      </c>
      <c r="AB234">
        <v>0.14172961268500764</v>
      </c>
      <c r="AC234">
        <v>0.81981258000446211</v>
      </c>
      <c r="AD234">
        <v>0.25736797994172333</v>
      </c>
    </row>
    <row r="235" spans="21:30" x14ac:dyDescent="0.25">
      <c r="U235">
        <v>0.51822515613466269</v>
      </c>
      <c r="V235">
        <v>35</v>
      </c>
      <c r="W235">
        <v>0.34499999999999997</v>
      </c>
      <c r="X235">
        <v>-0.39885506564233691</v>
      </c>
      <c r="Y235">
        <v>0.56844777681892089</v>
      </c>
      <c r="Z235">
        <v>5.2003579409122209E-2</v>
      </c>
      <c r="AA235">
        <v>0.36843859549582114</v>
      </c>
      <c r="AB235">
        <v>0.14114585183221404</v>
      </c>
      <c r="AC235">
        <v>0.8485117686705046</v>
      </c>
      <c r="AD235">
        <v>0.28838378496733713</v>
      </c>
    </row>
    <row r="236" spans="21:30" x14ac:dyDescent="0.25">
      <c r="U236">
        <v>0.52847222452866294</v>
      </c>
      <c r="V236">
        <v>36</v>
      </c>
      <c r="W236">
        <v>0.35499999999999998</v>
      </c>
      <c r="X236">
        <v>-0.3718560893850747</v>
      </c>
      <c r="Y236">
        <v>0.59798368550058223</v>
      </c>
      <c r="Z236">
        <v>5.2347635952977901E-2</v>
      </c>
      <c r="AA236">
        <v>0.37229191719130733</v>
      </c>
      <c r="AB236">
        <v>0.14060911219321032</v>
      </c>
      <c r="AC236">
        <v>0.87698266946186643</v>
      </c>
      <c r="AD236">
        <v>0.31898470153929803</v>
      </c>
    </row>
    <row r="237" spans="21:30" x14ac:dyDescent="0.25">
      <c r="U237">
        <v>0.52959383958042172</v>
      </c>
      <c r="V237">
        <v>37</v>
      </c>
      <c r="W237">
        <v>0.36499999999999999</v>
      </c>
      <c r="X237">
        <v>-0.34512553147047242</v>
      </c>
      <c r="Y237">
        <v>0.62722595417227645</v>
      </c>
      <c r="Z237">
        <v>5.2666727578264766E-2</v>
      </c>
      <c r="AA237">
        <v>0.37587661184280302</v>
      </c>
      <c r="AB237">
        <v>0.14011706479968683</v>
      </c>
      <c r="AC237">
        <v>0.90524860935434748</v>
      </c>
      <c r="AD237">
        <v>0.34920329899020547</v>
      </c>
    </row>
    <row r="238" spans="21:30" x14ac:dyDescent="0.25">
      <c r="U238">
        <v>0.56438449098207022</v>
      </c>
      <c r="V238">
        <v>38</v>
      </c>
      <c r="W238">
        <v>0.375</v>
      </c>
      <c r="X238">
        <v>-0.3186393639643752</v>
      </c>
      <c r="Y238">
        <v>0.65620086852951465</v>
      </c>
      <c r="Z238">
        <v>5.2961305527468167E-2</v>
      </c>
      <c r="AA238">
        <v>0.37919524230709561</v>
      </c>
      <c r="AB238">
        <v>0.13966764246629668</v>
      </c>
      <c r="AC238">
        <v>0.93333177229925135</v>
      </c>
      <c r="AD238">
        <v>0.37906996475977794</v>
      </c>
    </row>
    <row r="239" spans="21:30" x14ac:dyDescent="0.25">
      <c r="U239">
        <v>0.56793170182424035</v>
      </c>
      <c r="V239">
        <v>39</v>
      </c>
      <c r="W239">
        <v>0.38500000000000001</v>
      </c>
      <c r="X239">
        <v>-0.29237489622680418</v>
      </c>
      <c r="Y239">
        <v>0.68493325131609084</v>
      </c>
      <c r="Z239">
        <v>5.3231776768933141E-2</v>
      </c>
      <c r="AA239">
        <v>0.38225013799092766</v>
      </c>
      <c r="AB239">
        <v>0.13925901256364373</v>
      </c>
      <c r="AC239">
        <v>0.9612533447060585</v>
      </c>
      <c r="AD239">
        <v>0.40861315792612318</v>
      </c>
    </row>
    <row r="240" spans="21:30" x14ac:dyDescent="0.25">
      <c r="U240">
        <v>0.57720061098122366</v>
      </c>
      <c r="V240">
        <v>40</v>
      </c>
      <c r="W240">
        <v>0.39500000000000002</v>
      </c>
      <c r="X240">
        <v>-0.26631061320409499</v>
      </c>
      <c r="Y240">
        <v>0.71344663922666562</v>
      </c>
      <c r="Z240">
        <v>5.3478507067926409E-2</v>
      </c>
      <c r="AA240">
        <v>0.38504340739961934</v>
      </c>
      <c r="AB240">
        <v>0.13888955385340088</v>
      </c>
      <c r="AC240">
        <v>0.98903364638085822</v>
      </c>
      <c r="AD240">
        <v>0.43785963207247308</v>
      </c>
    </row>
    <row r="241" spans="21:30" x14ac:dyDescent="0.25">
      <c r="U241">
        <v>0.58096447915537186</v>
      </c>
      <c r="V241">
        <v>41</v>
      </c>
      <c r="W241">
        <v>0.40500000000000003</v>
      </c>
      <c r="X241">
        <v>-0.2404260311423079</v>
      </c>
      <c r="Y241">
        <v>0.7417634407511039</v>
      </c>
      <c r="Z241">
        <v>5.3701823655105091E-2</v>
      </c>
      <c r="AA241">
        <v>0.38757694915818552</v>
      </c>
      <c r="AB241">
        <v>0.13855783676440275</v>
      </c>
      <c r="AC241">
        <v>1.0166922492341754</v>
      </c>
      <c r="AD241">
        <v>0.46683463226803235</v>
      </c>
    </row>
    <row r="242" spans="21:30" x14ac:dyDescent="0.25">
      <c r="U242">
        <v>0.58726552187373071</v>
      </c>
      <c r="V242">
        <v>42</v>
      </c>
      <c r="W242">
        <v>0.41499999999999998</v>
      </c>
      <c r="X242">
        <v>-0.21470156800174456</v>
      </c>
      <c r="Y242">
        <v>0.76990507793633145</v>
      </c>
      <c r="Z242">
        <v>5.3902017540967614E-2</v>
      </c>
      <c r="AA242">
        <v>0.38985246166517046</v>
      </c>
      <c r="AB242">
        <v>0.13826260660439799</v>
      </c>
      <c r="AC242">
        <v>1.0442480857313019</v>
      </c>
      <c r="AD242">
        <v>0.49556207014136094</v>
      </c>
    </row>
    <row r="243" spans="21:30" x14ac:dyDescent="0.25">
      <c r="U243">
        <v>0.58908096610709559</v>
      </c>
      <c r="V243">
        <v>43</v>
      </c>
      <c r="W243">
        <v>0.42499999999999999</v>
      </c>
      <c r="X243">
        <v>-0.18911842627279254</v>
      </c>
      <c r="Y243">
        <v>0.79789211458158493</v>
      </c>
      <c r="Z243">
        <v>5.4079345516773597E-2</v>
      </c>
      <c r="AA243">
        <v>0.39187145151439812</v>
      </c>
      <c r="AB243">
        <v>0.13800276929534536</v>
      </c>
      <c r="AC243">
        <v>1.0717195487832787</v>
      </c>
      <c r="AD243">
        <v>0.52406468037989118</v>
      </c>
    </row>
    <row r="244" spans="21:30" x14ac:dyDescent="0.25">
      <c r="U244">
        <v>0.59065447812225313</v>
      </c>
      <c r="V244">
        <v>44</v>
      </c>
      <c r="W244">
        <v>0.435</v>
      </c>
      <c r="X244">
        <v>-0.16365848623314128</v>
      </c>
      <c r="Y244">
        <v>0.82574437301117809</v>
      </c>
      <c r="Z244">
        <v>5.4234031875671981E-2</v>
      </c>
      <c r="AA244">
        <v>0.39363524079859774</v>
      </c>
      <c r="AB244">
        <v>0.13777737929572381</v>
      </c>
      <c r="AC244">
        <v>1.0991245845549047</v>
      </c>
      <c r="AD244">
        <v>0.55236416146745149</v>
      </c>
    </row>
    <row r="245" spans="21:30" x14ac:dyDescent="0.25">
      <c r="U245">
        <v>0.59211306476631353</v>
      </c>
      <c r="V245">
        <v>45</v>
      </c>
      <c r="W245">
        <v>0.44500000000000001</v>
      </c>
      <c r="X245">
        <v>-0.1383042079614045</v>
      </c>
      <c r="Y245">
        <v>0.85348104126807245</v>
      </c>
      <c r="Z245">
        <v>5.4366269882099277E-2</v>
      </c>
      <c r="AA245">
        <v>0.39514497339068783</v>
      </c>
      <c r="AB245">
        <v>0.13758562943516492</v>
      </c>
      <c r="AC245">
        <v>1.1264807794880136</v>
      </c>
      <c r="AD245">
        <v>0.58048130304813117</v>
      </c>
    </row>
    <row r="246" spans="21:30" x14ac:dyDescent="0.25">
      <c r="U246">
        <v>0.59305438041551084</v>
      </c>
      <c r="V246">
        <v>46</v>
      </c>
      <c r="W246">
        <v>0.45500000000000002</v>
      </c>
      <c r="X246">
        <v>-0.11303854064456513</v>
      </c>
      <c r="Y246">
        <v>0.8811207723282708</v>
      </c>
      <c r="Z246">
        <v>5.4476223012688119E-2</v>
      </c>
      <c r="AA246">
        <v>0.39640162028280346</v>
      </c>
      <c r="AB246">
        <v>0.13742684243778655</v>
      </c>
      <c r="AC246">
        <v>1.1538054426963225</v>
      </c>
      <c r="AD246">
        <v>0.60843610196021913</v>
      </c>
    </row>
    <row r="247" spans="21:30" x14ac:dyDescent="0.25">
      <c r="U247">
        <v>0.60605664032684448</v>
      </c>
      <c r="V247">
        <v>47</v>
      </c>
      <c r="W247">
        <v>0.46500000000000002</v>
      </c>
      <c r="X247">
        <v>-8.7844837895871677E-2</v>
      </c>
      <c r="Y247">
        <v>0.90868177673999095</v>
      </c>
      <c r="Z247">
        <v>5.4564025987788228E-2</v>
      </c>
      <c r="AA247">
        <v>0.39740598404945532</v>
      </c>
      <c r="AB247">
        <v>0.13730046395325035</v>
      </c>
      <c r="AC247">
        <v>1.1811156847767101</v>
      </c>
      <c r="AD247">
        <v>0.63624786870327188</v>
      </c>
    </row>
    <row r="248" spans="21:30" x14ac:dyDescent="0.25">
      <c r="U248">
        <v>0.63790378092871258</v>
      </c>
      <c r="V248">
        <v>48</v>
      </c>
      <c r="W248">
        <v>0.47499999999999998</v>
      </c>
      <c r="X248">
        <v>-6.2706777943213846E-2</v>
      </c>
      <c r="Y248">
        <v>0.9361819099347124</v>
      </c>
      <c r="Z248">
        <v>5.462978560910664E-2</v>
      </c>
      <c r="AA248">
        <v>0.39815870248911855</v>
      </c>
      <c r="AB248">
        <v>0.13720605695061919</v>
      </c>
      <c r="AC248">
        <v>1.2084284939964622</v>
      </c>
      <c r="AD248">
        <v>0.66393532587296256</v>
      </c>
    </row>
    <row r="249" spans="21:30" x14ac:dyDescent="0.25">
      <c r="U249">
        <v>0.64365015934196146</v>
      </c>
      <c r="V249">
        <v>49</v>
      </c>
      <c r="W249">
        <v>0.48499999999999999</v>
      </c>
      <c r="X249">
        <v>-3.7608287661255936E-2</v>
      </c>
      <c r="Y249">
        <v>0.96363875533328847</v>
      </c>
      <c r="Z249">
        <v>5.4673581415807262E-2</v>
      </c>
      <c r="AA249">
        <v>0.39866025148773943</v>
      </c>
      <c r="AB249">
        <v>0.13714329736103303</v>
      </c>
      <c r="AC249">
        <v>1.235760810753507</v>
      </c>
      <c r="AD249">
        <v>0.69151669991307008</v>
      </c>
    </row>
    <row r="250" spans="21:30" x14ac:dyDescent="0.25">
      <c r="U250">
        <v>0.65177676584640676</v>
      </c>
      <c r="V250">
        <v>50</v>
      </c>
      <c r="W250">
        <v>0.495</v>
      </c>
      <c r="X250">
        <v>-1.2533469508069276E-2</v>
      </c>
      <c r="Y250">
        <v>0.99106970427464247</v>
      </c>
      <c r="Z250">
        <v>5.4695466168576359E-2</v>
      </c>
      <c r="AA250">
        <v>0.3989109471378387</v>
      </c>
      <c r="AB250">
        <v>0.13711197088225563</v>
      </c>
      <c r="AC250">
        <v>1.2631296011646374</v>
      </c>
      <c r="AD250">
        <v>0.7190098073846477</v>
      </c>
    </row>
    <row r="251" spans="21:30" x14ac:dyDescent="0.25">
      <c r="U251">
        <v>0.65373907193362435</v>
      </c>
      <c r="V251">
        <v>51</v>
      </c>
      <c r="W251">
        <v>0.505</v>
      </c>
      <c r="X251">
        <v>1.2533469508069276E-2</v>
      </c>
      <c r="Y251">
        <v>1.0184920337235339</v>
      </c>
      <c r="Z251">
        <v>5.4695466168576359E-2</v>
      </c>
      <c r="AA251">
        <v>0.3989109471378387</v>
      </c>
      <c r="AB251">
        <v>0.13711197088225563</v>
      </c>
      <c r="AC251">
        <v>1.2905519306135287</v>
      </c>
      <c r="AD251">
        <v>0.74643213683353915</v>
      </c>
    </row>
    <row r="252" spans="21:30" x14ac:dyDescent="0.25">
      <c r="U252">
        <v>0.68189026299959532</v>
      </c>
      <c r="V252">
        <v>52</v>
      </c>
      <c r="W252">
        <v>0.51500000000000001</v>
      </c>
      <c r="X252">
        <v>3.7608287661255936E-2</v>
      </c>
      <c r="Y252">
        <v>1.0459229826648879</v>
      </c>
      <c r="Z252">
        <v>5.4673581415807262E-2</v>
      </c>
      <c r="AA252">
        <v>0.39866025148773943</v>
      </c>
      <c r="AB252">
        <v>0.13714329736103303</v>
      </c>
      <c r="AC252">
        <v>1.3180450380851063</v>
      </c>
      <c r="AD252">
        <v>0.77380092724466953</v>
      </c>
    </row>
    <row r="253" spans="21:30" x14ac:dyDescent="0.25">
      <c r="U253">
        <v>0.70514830524058603</v>
      </c>
      <c r="V253">
        <v>53</v>
      </c>
      <c r="W253">
        <v>0.52500000000000002</v>
      </c>
      <c r="X253">
        <v>6.2706777943213846E-2</v>
      </c>
      <c r="Y253">
        <v>1.0733798280634641</v>
      </c>
      <c r="Z253">
        <v>5.462978560910664E-2</v>
      </c>
      <c r="AA253">
        <v>0.39815870248911855</v>
      </c>
      <c r="AB253">
        <v>0.13720605695061919</v>
      </c>
      <c r="AC253">
        <v>1.3456264121252139</v>
      </c>
      <c r="AD253">
        <v>0.80113324400171426</v>
      </c>
    </row>
    <row r="254" spans="21:30" x14ac:dyDescent="0.25">
      <c r="U254">
        <v>0.71562716874912924</v>
      </c>
      <c r="V254">
        <v>54</v>
      </c>
      <c r="W254">
        <v>0.53500000000000003</v>
      </c>
      <c r="X254">
        <v>8.7844837895871816E-2</v>
      </c>
      <c r="Y254">
        <v>1.1008799612581857</v>
      </c>
      <c r="Z254">
        <v>5.4564025987788235E-2</v>
      </c>
      <c r="AA254">
        <v>0.39740598404945532</v>
      </c>
      <c r="AB254">
        <v>0.13730046395325038</v>
      </c>
      <c r="AC254">
        <v>1.3733138692949047</v>
      </c>
      <c r="AD254">
        <v>0.82844605322146658</v>
      </c>
    </row>
    <row r="255" spans="21:30" x14ac:dyDescent="0.25">
      <c r="U255">
        <v>0.72691643685249285</v>
      </c>
      <c r="V255">
        <v>55</v>
      </c>
      <c r="W255">
        <v>0.54500000000000004</v>
      </c>
      <c r="X255">
        <v>0.11303854064456527</v>
      </c>
      <c r="Y255">
        <v>1.1284409656699059</v>
      </c>
      <c r="Z255">
        <v>5.4476223012688119E-2</v>
      </c>
      <c r="AA255">
        <v>0.39640162028280346</v>
      </c>
      <c r="AB255">
        <v>0.13742684243778655</v>
      </c>
      <c r="AC255">
        <v>1.4011256360379576</v>
      </c>
      <c r="AD255">
        <v>0.85575629530185426</v>
      </c>
    </row>
    <row r="256" spans="21:30" x14ac:dyDescent="0.25">
      <c r="U256">
        <v>0.73673323527654222</v>
      </c>
      <c r="V256">
        <v>56</v>
      </c>
      <c r="W256">
        <v>0.55500000000000005</v>
      </c>
      <c r="X256">
        <v>0.13830420796140466</v>
      </c>
      <c r="Y256">
        <v>1.1560806967301043</v>
      </c>
      <c r="Z256">
        <v>5.4366269882099277E-2</v>
      </c>
      <c r="AA256">
        <v>0.39514497339068783</v>
      </c>
      <c r="AB256">
        <v>0.13758562943516492</v>
      </c>
      <c r="AC256">
        <v>1.4290804349500457</v>
      </c>
      <c r="AD256">
        <v>0.88308095851016299</v>
      </c>
    </row>
    <row r="257" spans="21:30" x14ac:dyDescent="0.25">
      <c r="U257">
        <v>0.7636838582747868</v>
      </c>
      <c r="V257">
        <v>57</v>
      </c>
      <c r="W257">
        <v>0.56499999999999995</v>
      </c>
      <c r="X257">
        <v>0.16365848623314114</v>
      </c>
      <c r="Y257">
        <v>1.1838173649869983</v>
      </c>
      <c r="Z257">
        <v>5.4234031875671981E-2</v>
      </c>
      <c r="AA257">
        <v>0.39363524079859774</v>
      </c>
      <c r="AB257">
        <v>0.13777737929572381</v>
      </c>
      <c r="AC257">
        <v>1.4571975765307248</v>
      </c>
      <c r="AD257">
        <v>0.91043715344327181</v>
      </c>
    </row>
    <row r="258" spans="21:30" x14ac:dyDescent="0.25">
      <c r="U258">
        <v>0.77161304678315168</v>
      </c>
      <c r="V258">
        <v>58</v>
      </c>
      <c r="W258">
        <v>0.57499999999999996</v>
      </c>
      <c r="X258">
        <v>0.18911842627279243</v>
      </c>
      <c r="Y258">
        <v>1.2116696234165913</v>
      </c>
      <c r="Z258">
        <v>5.4079345516773597E-2</v>
      </c>
      <c r="AA258">
        <v>0.39187145151439812</v>
      </c>
      <c r="AB258">
        <v>0.13800276929534536</v>
      </c>
      <c r="AC258">
        <v>1.4854970576182851</v>
      </c>
      <c r="AD258">
        <v>0.93784218921489759</v>
      </c>
    </row>
    <row r="259" spans="21:30" x14ac:dyDescent="0.25">
      <c r="U259">
        <v>0.84331050444180522</v>
      </c>
      <c r="V259">
        <v>59</v>
      </c>
      <c r="W259">
        <v>0.58499999999999996</v>
      </c>
      <c r="X259">
        <v>0.21470156800174439</v>
      </c>
      <c r="Y259">
        <v>1.2396566600618448</v>
      </c>
      <c r="Z259">
        <v>5.3902017540967621E-2</v>
      </c>
      <c r="AA259">
        <v>0.38985246166517046</v>
      </c>
      <c r="AB259">
        <v>0.13826260660439801</v>
      </c>
      <c r="AC259">
        <v>1.5139996678568153</v>
      </c>
      <c r="AD259">
        <v>0.96531365226687427</v>
      </c>
    </row>
    <row r="260" spans="21:30" x14ac:dyDescent="0.25">
      <c r="U260">
        <v>0.85366330809455848</v>
      </c>
      <c r="V260">
        <v>60</v>
      </c>
      <c r="W260">
        <v>0.59499999999999997</v>
      </c>
      <c r="X260">
        <v>0.2404260311423079</v>
      </c>
      <c r="Y260">
        <v>1.2677982972470727</v>
      </c>
      <c r="Z260">
        <v>5.3701823655105091E-2</v>
      </c>
      <c r="AA260">
        <v>0.38757694915818552</v>
      </c>
      <c r="AB260">
        <v>0.13855783676440275</v>
      </c>
      <c r="AC260">
        <v>1.5427271057301444</v>
      </c>
      <c r="AD260">
        <v>0.99286948876400116</v>
      </c>
    </row>
    <row r="261" spans="21:30" x14ac:dyDescent="0.25">
      <c r="U261">
        <v>0.8586520963747265</v>
      </c>
      <c r="V261">
        <v>61</v>
      </c>
      <c r="W261">
        <v>0.60499999999999998</v>
      </c>
      <c r="X261">
        <v>0.26631061320409499</v>
      </c>
      <c r="Y261">
        <v>1.2961150987715109</v>
      </c>
      <c r="Z261">
        <v>5.3478507067926409E-2</v>
      </c>
      <c r="AA261">
        <v>0.38504340739961934</v>
      </c>
      <c r="AB261">
        <v>0.13888955385340088</v>
      </c>
      <c r="AC261">
        <v>1.5717021059257035</v>
      </c>
      <c r="AD261">
        <v>1.0205280916173183</v>
      </c>
    </row>
    <row r="262" spans="21:30" x14ac:dyDescent="0.25">
      <c r="U262">
        <v>0.87291262006815751</v>
      </c>
      <c r="V262">
        <v>62</v>
      </c>
      <c r="W262">
        <v>0.61499999999999999</v>
      </c>
      <c r="X262">
        <v>0.29237489622680418</v>
      </c>
      <c r="Y262">
        <v>1.3246284866820857</v>
      </c>
      <c r="Z262">
        <v>5.3231776768933141E-2</v>
      </c>
      <c r="AA262">
        <v>0.38225013799092766</v>
      </c>
      <c r="AB262">
        <v>0.13925901256364373</v>
      </c>
      <c r="AC262">
        <v>1.6009485800720533</v>
      </c>
      <c r="AD262">
        <v>1.048308393292118</v>
      </c>
    </row>
    <row r="263" spans="21:30" x14ac:dyDescent="0.25">
      <c r="U263">
        <v>0.8741124026470799</v>
      </c>
      <c r="V263">
        <v>63</v>
      </c>
      <c r="W263">
        <v>0.625</v>
      </c>
      <c r="X263">
        <v>0.3186393639643752</v>
      </c>
      <c r="Y263">
        <v>1.3533608694686619</v>
      </c>
      <c r="Z263">
        <v>5.2961305527468167E-2</v>
      </c>
      <c r="AA263">
        <v>0.37919524230709561</v>
      </c>
      <c r="AB263">
        <v>0.13966764246629668</v>
      </c>
      <c r="AC263">
        <v>1.6304917732383986</v>
      </c>
      <c r="AD263">
        <v>1.0762299656989252</v>
      </c>
    </row>
    <row r="264" spans="21:30" x14ac:dyDescent="0.25">
      <c r="U264">
        <v>0.92510685785400659</v>
      </c>
      <c r="V264">
        <v>64</v>
      </c>
      <c r="W264">
        <v>0.63500000000000001</v>
      </c>
      <c r="X264">
        <v>0.34512553147047242</v>
      </c>
      <c r="Y264">
        <v>1.3823357838259001</v>
      </c>
      <c r="Z264">
        <v>5.2666727578264766E-2</v>
      </c>
      <c r="AA264">
        <v>0.37587661184280302</v>
      </c>
      <c r="AB264">
        <v>0.14011706479968683</v>
      </c>
      <c r="AC264">
        <v>1.6603584390079711</v>
      </c>
      <c r="AD264">
        <v>1.104313128643829</v>
      </c>
    </row>
    <row r="265" spans="21:30" x14ac:dyDescent="0.25">
      <c r="U265">
        <v>0.95703807219528769</v>
      </c>
      <c r="V265">
        <v>65</v>
      </c>
      <c r="W265">
        <v>0.64500000000000002</v>
      </c>
      <c r="X265">
        <v>0.3718560893850747</v>
      </c>
      <c r="Y265">
        <v>1.4115780524975943</v>
      </c>
      <c r="Z265">
        <v>5.2347635952977901E-2</v>
      </c>
      <c r="AA265">
        <v>0.37229191719130733</v>
      </c>
      <c r="AB265">
        <v>0.14060911219321032</v>
      </c>
      <c r="AC265">
        <v>1.6905770364588784</v>
      </c>
      <c r="AD265">
        <v>1.1325790685363102</v>
      </c>
    </row>
    <row r="266" spans="21:30" x14ac:dyDescent="0.25">
      <c r="U266">
        <v>1.0024250295471979</v>
      </c>
      <c r="V266">
        <v>66</v>
      </c>
      <c r="W266">
        <v>0.65500000000000003</v>
      </c>
      <c r="X266">
        <v>0.39885506564233691</v>
      </c>
      <c r="Y266">
        <v>1.4411139611792556</v>
      </c>
      <c r="Z266">
        <v>5.2003579409122209E-2</v>
      </c>
      <c r="AA266">
        <v>0.36843859549582114</v>
      </c>
      <c r="AB266">
        <v>0.14114585183221404</v>
      </c>
      <c r="AC266">
        <v>1.7211779530308393</v>
      </c>
      <c r="AD266">
        <v>1.1610499693276719</v>
      </c>
    </row>
    <row r="267" spans="21:30" x14ac:dyDescent="0.25">
      <c r="U267">
        <v>1.0038955533990106</v>
      </c>
      <c r="V267">
        <v>67</v>
      </c>
      <c r="W267">
        <v>0.66500000000000004</v>
      </c>
      <c r="X267">
        <v>0.42614800784127838</v>
      </c>
      <c r="Y267">
        <v>1.4709714580250839</v>
      </c>
      <c r="Z267">
        <v>5.1634058898069213E-2</v>
      </c>
      <c r="AA267">
        <v>0.36431383618344665</v>
      </c>
      <c r="AB267">
        <v>0.14172961268500764</v>
      </c>
      <c r="AC267">
        <v>1.7521937580564533</v>
      </c>
      <c r="AD267">
        <v>1.1897491579937145</v>
      </c>
    </row>
    <row r="268" spans="21:30" x14ac:dyDescent="0.25">
      <c r="U268">
        <v>1.0072639461304307</v>
      </c>
      <c r="V268">
        <v>68</v>
      </c>
      <c r="W268">
        <v>0.67500000000000004</v>
      </c>
      <c r="X268">
        <v>0.45376219016987968</v>
      </c>
      <c r="Y268">
        <v>1.5011803800154848</v>
      </c>
      <c r="Z268">
        <v>5.1238523501860443E-2</v>
      </c>
      <c r="AA268">
        <v>0.35991456475618872</v>
      </c>
      <c r="AB268">
        <v>0.14236301755826455</v>
      </c>
      <c r="AC268">
        <v>1.783659492733588</v>
      </c>
      <c r="AD268">
        <v>1.2187012672973816</v>
      </c>
    </row>
    <row r="269" spans="21:30" x14ac:dyDescent="0.25">
      <c r="U269">
        <v>1.0112055723309008</v>
      </c>
      <c r="V269">
        <v>69</v>
      </c>
      <c r="W269">
        <v>0.68500000000000005</v>
      </c>
      <c r="X269">
        <v>0.48172684958473044</v>
      </c>
      <c r="Y269">
        <v>1.5317727113291073</v>
      </c>
      <c r="Z269">
        <v>5.0816365754008365E-2</v>
      </c>
      <c r="AA269">
        <v>0.35523742437075678</v>
      </c>
      <c r="AB269">
        <v>0.14304902093021588</v>
      </c>
      <c r="AC269">
        <v>1.8156130035666818</v>
      </c>
      <c r="AD269">
        <v>1.2479324190915329</v>
      </c>
    </row>
    <row r="270" spans="21:30" x14ac:dyDescent="0.25">
      <c r="U270">
        <v>1.0600047014894052</v>
      </c>
      <c r="V270">
        <v>70</v>
      </c>
      <c r="W270">
        <v>0.69499999999999995</v>
      </c>
      <c r="X270">
        <v>0.51007345696859474</v>
      </c>
      <c r="Y270">
        <v>1.5627828799794659</v>
      </c>
      <c r="Z270">
        <v>5.0366916241443946E-2</v>
      </c>
      <c r="AA270">
        <v>0.35027875488693994</v>
      </c>
      <c r="AB270">
        <v>0.14379095374397161</v>
      </c>
      <c r="AC270">
        <v>1.8480953278830325</v>
      </c>
      <c r="AD270">
        <v>1.2774704320758992</v>
      </c>
    </row>
    <row r="271" spans="21:30" x14ac:dyDescent="0.25">
      <c r="U271">
        <v>1.0961516873329891</v>
      </c>
      <c r="V271">
        <v>71</v>
      </c>
      <c r="W271">
        <v>0.70499999999999996</v>
      </c>
      <c r="X271">
        <v>0.53883603027845006</v>
      </c>
      <c r="Y271">
        <v>1.5942481003876274</v>
      </c>
      <c r="Z271">
        <v>4.9889437362362885E-2</v>
      </c>
      <c r="AA271">
        <v>0.34503456900092122</v>
      </c>
      <c r="AB271">
        <v>0.14459257664187752</v>
      </c>
      <c r="AC271">
        <v>1.881151142033999</v>
      </c>
      <c r="AD271">
        <v>1.3073450587412558</v>
      </c>
    </row>
    <row r="272" spans="21:30" x14ac:dyDescent="0.25">
      <c r="U272">
        <v>1.1241260254232543</v>
      </c>
      <c r="V272">
        <v>72</v>
      </c>
      <c r="W272">
        <v>0.71499999999999997</v>
      </c>
      <c r="X272">
        <v>0.56805149833898272</v>
      </c>
      <c r="Y272">
        <v>1.6262087713592086</v>
      </c>
      <c r="Z272">
        <v>4.9383116086640935E-2</v>
      </c>
      <c r="AA272">
        <v>0.33950052500189271</v>
      </c>
      <c r="AB272">
        <v>0.1454581435076297</v>
      </c>
      <c r="AC272">
        <v>1.9148292854533371</v>
      </c>
      <c r="AD272">
        <v>1.3375882572650801</v>
      </c>
    </row>
    <row r="273" spans="21:30" x14ac:dyDescent="0.25">
      <c r="U273">
        <v>1.1360442472835426</v>
      </c>
      <c r="V273">
        <v>73</v>
      </c>
      <c r="W273">
        <v>0.72499999999999998</v>
      </c>
      <c r="X273">
        <v>0.59776012604247841</v>
      </c>
      <c r="Y273">
        <v>1.6587089412377574</v>
      </c>
      <c r="Z273">
        <v>4.8847055530023553E-2</v>
      </c>
      <c r="AA273">
        <v>0.33367189559369803</v>
      </c>
      <c r="AB273">
        <v>0.14639247768563374</v>
      </c>
      <c r="AC273">
        <v>1.949183377046328</v>
      </c>
      <c r="AD273">
        <v>1.3682345054291867</v>
      </c>
    </row>
    <row r="274" spans="21:30" x14ac:dyDescent="0.25">
      <c r="U274">
        <v>1.1863061078328303</v>
      </c>
      <c r="V274">
        <v>74</v>
      </c>
      <c r="W274">
        <v>0.73499999999999999</v>
      </c>
      <c r="X274">
        <v>0.62800601443756987</v>
      </c>
      <c r="Y274">
        <v>1.6917968549838518</v>
      </c>
      <c r="Z274">
        <v>4.8280265108145169E-2</v>
      </c>
      <c r="AA274">
        <v>0.32754353210259879</v>
      </c>
      <c r="AB274">
        <v>0.14740106390811589</v>
      </c>
      <c r="AC274">
        <v>1.984272544672208</v>
      </c>
      <c r="AD274">
        <v>1.3993211652954956</v>
      </c>
    </row>
    <row r="275" spans="21:30" x14ac:dyDescent="0.25">
      <c r="U275">
        <v>1.1914254283325623</v>
      </c>
      <c r="V275">
        <v>75</v>
      </c>
      <c r="W275">
        <v>0.745</v>
      </c>
      <c r="X275">
        <v>0.65883769273618775</v>
      </c>
      <c r="Y275">
        <v>1.7255256018094061</v>
      </c>
      <c r="Z275">
        <v>4.7681648978463193E-2</v>
      </c>
      <c r="AA275">
        <v>0.32110982324050003</v>
      </c>
      <c r="AB275">
        <v>0.14849015983778019</v>
      </c>
      <c r="AC275">
        <v>2.0201622941033062</v>
      </c>
      <c r="AD275">
        <v>1.4308889095155062</v>
      </c>
    </row>
    <row r="276" spans="21:30" x14ac:dyDescent="0.25">
      <c r="U276">
        <v>1.2015776031460375</v>
      </c>
      <c r="V276">
        <v>76</v>
      </c>
      <c r="W276">
        <v>0.755</v>
      </c>
      <c r="X276">
        <v>0.69030882393303394</v>
      </c>
      <c r="Y276">
        <v>1.7599538870999867</v>
      </c>
      <c r="Z276">
        <v>4.7049992403091892E-2</v>
      </c>
      <c r="AA276">
        <v>0.31436464740043119</v>
      </c>
      <c r="AB276">
        <v>0.14966693230985539</v>
      </c>
      <c r="AC276">
        <v>2.0569255512811386</v>
      </c>
      <c r="AD276">
        <v>1.4629822229188347</v>
      </c>
    </row>
    <row r="277" spans="21:30" x14ac:dyDescent="0.25">
      <c r="U277">
        <v>1.2450529178490606</v>
      </c>
      <c r="V277">
        <v>77</v>
      </c>
      <c r="W277">
        <v>0.76500000000000001</v>
      </c>
      <c r="X277">
        <v>0.72247905192806261</v>
      </c>
      <c r="Y277">
        <v>1.7951469591363316</v>
      </c>
      <c r="Z277">
        <v>4.638394556729359E-2</v>
      </c>
      <c r="AA277">
        <v>0.30730131721464604</v>
      </c>
      <c r="AB277">
        <v>0.15093962495089144</v>
      </c>
      <c r="AC277">
        <v>2.0946439216299866</v>
      </c>
      <c r="AD277">
        <v>1.4956499966426768</v>
      </c>
    </row>
    <row r="278" spans="21:30" x14ac:dyDescent="0.25">
      <c r="U278">
        <v>1.2774100731105733</v>
      </c>
      <c r="V278">
        <v>78</v>
      </c>
      <c r="W278">
        <v>0.77500000000000002</v>
      </c>
      <c r="X278">
        <v>0.75541502636046909</v>
      </c>
      <c r="Y278">
        <v>1.8311777302258623</v>
      </c>
      <c r="Z278">
        <v>4.5682004258584465E-2</v>
      </c>
      <c r="AA278">
        <v>0.29991251478728531</v>
      </c>
      <c r="AB278">
        <v>0.15231776603582112</v>
      </c>
      <c r="AC278">
        <v>2.1334092236219124</v>
      </c>
      <c r="AD278">
        <v>1.5289462368298123</v>
      </c>
    </row>
    <row r="279" spans="21:30" x14ac:dyDescent="0.25">
      <c r="U279">
        <v>1.3571408664369724</v>
      </c>
      <c r="V279">
        <v>79</v>
      </c>
      <c r="W279">
        <v>0.78500000000000003</v>
      </c>
      <c r="X279">
        <v>0.78919165265822189</v>
      </c>
      <c r="Y279">
        <v>1.8681281442118998</v>
      </c>
      <c r="Z279">
        <v>4.494248663799133E-2</v>
      </c>
      <c r="AA279">
        <v>0.29219021559791208</v>
      </c>
      <c r="AB279">
        <v>0.15381242847583046</v>
      </c>
      <c r="AC279">
        <v>2.1733253721583159</v>
      </c>
      <c r="AD279">
        <v>1.5629309162654836</v>
      </c>
    </row>
    <row r="280" spans="21:30" x14ac:dyDescent="0.25">
      <c r="U280">
        <v>1.3843625790306699</v>
      </c>
      <c r="V280">
        <v>80</v>
      </c>
      <c r="W280">
        <v>0.79500000000000004</v>
      </c>
      <c r="X280">
        <v>0.82389363033855767</v>
      </c>
      <c r="Y280">
        <v>1.9060908593190606</v>
      </c>
      <c r="Z280">
        <v>4.4163505100521118E-2</v>
      </c>
      <c r="AA280">
        <v>0.28412559852373237</v>
      </c>
      <c r="AB280">
        <v>0.1554365580925727</v>
      </c>
      <c r="AC280">
        <v>2.21451071278259</v>
      </c>
      <c r="AD280">
        <v>1.597671005855531</v>
      </c>
    </row>
    <row r="281" spans="21:30" x14ac:dyDescent="0.25">
      <c r="U281">
        <v>1.5592103343432135</v>
      </c>
      <c r="V281">
        <v>81</v>
      </c>
      <c r="W281">
        <v>0.80500000000000005</v>
      </c>
      <c r="X281">
        <v>0.85961736424191149</v>
      </c>
      <c r="Y281">
        <v>1.9451713389744187</v>
      </c>
      <c r="Z281">
        <v>4.3342931900766754E-2</v>
      </c>
      <c r="AA281">
        <v>0.27570893869582463</v>
      </c>
      <c r="AB281">
        <v>0.15720539241777998</v>
      </c>
      <c r="AC281">
        <v>2.2571009434905727</v>
      </c>
      <c r="AD281">
        <v>1.633241734458265</v>
      </c>
    </row>
    <row r="282" spans="21:30" x14ac:dyDescent="0.25">
      <c r="U282">
        <v>1.6389984859945428</v>
      </c>
      <c r="V282">
        <v>82</v>
      </c>
      <c r="W282">
        <v>0.81499999999999995</v>
      </c>
      <c r="X282">
        <v>0.89647336400191591</v>
      </c>
      <c r="Y282">
        <v>1.9854904767413561</v>
      </c>
      <c r="Z282">
        <v>4.2478356773517967E-2</v>
      </c>
      <c r="AA282">
        <v>0.26692947891379365</v>
      </c>
      <c r="AB282">
        <v>0.15913700107748904</v>
      </c>
      <c r="AC282">
        <v>2.3012528119039359</v>
      </c>
      <c r="AD282">
        <v>1.6697281415787766</v>
      </c>
    </row>
    <row r="283" spans="21:30" x14ac:dyDescent="0.25">
      <c r="U283">
        <v>1.6560075165267716</v>
      </c>
      <c r="V283">
        <v>83</v>
      </c>
      <c r="W283">
        <v>0.82499999999999996</v>
      </c>
      <c r="X283">
        <v>0.9345892910734801</v>
      </c>
      <c r="Y283">
        <v>2.0271879296586599</v>
      </c>
      <c r="Z283">
        <v>4.1567034150093989E-2</v>
      </c>
      <c r="AA283">
        <v>0.25777527398373912</v>
      </c>
      <c r="AB283">
        <v>0.16125299183162192</v>
      </c>
      <c r="AC283">
        <v>2.3471488495449901</v>
      </c>
      <c r="AD283">
        <v>1.7072270097723297</v>
      </c>
    </row>
    <row r="284" spans="21:30" x14ac:dyDescent="0.25">
      <c r="U284">
        <v>1.7930943531832604</v>
      </c>
      <c r="V284">
        <v>84</v>
      </c>
      <c r="W284">
        <v>0.83499999999999996</v>
      </c>
      <c r="X284">
        <v>0.97411387705930974</v>
      </c>
      <c r="Y284">
        <v>2.0704264047487637</v>
      </c>
      <c r="Z284">
        <v>4.0605816668611711E-2</v>
      </c>
      <c r="AA284">
        <v>0.24823300044997915</v>
      </c>
      <c r="AB284">
        <v>0.16357944590366458</v>
      </c>
      <c r="AC284">
        <v>2.3950035142419281</v>
      </c>
      <c r="AD284">
        <v>1.7458492952555993</v>
      </c>
    </row>
    <row r="285" spans="21:30" x14ac:dyDescent="0.25">
      <c r="U285">
        <v>1.8235998576295034</v>
      </c>
      <c r="V285">
        <v>85</v>
      </c>
      <c r="W285">
        <v>0.84499999999999997</v>
      </c>
      <c r="X285">
        <v>1.0152220332170301</v>
      </c>
      <c r="Y285">
        <v>2.115397248634717</v>
      </c>
      <c r="Z285">
        <v>3.9591070357439875E-2</v>
      </c>
      <c r="AA285">
        <v>0.23828772150565986</v>
      </c>
      <c r="AB285">
        <v>0.16614817627730558</v>
      </c>
      <c r="AC285">
        <v>2.445071276479315</v>
      </c>
      <c r="AD285">
        <v>1.7857232207901192</v>
      </c>
    </row>
    <row r="286" spans="21:30" x14ac:dyDescent="0.25">
      <c r="U286">
        <v>1.8650552655558008</v>
      </c>
      <c r="V286">
        <v>86</v>
      </c>
      <c r="W286">
        <v>0.85499999999999998</v>
      </c>
      <c r="X286">
        <v>1.058121617684777</v>
      </c>
      <c r="Y286">
        <v>2.1623278506415167</v>
      </c>
      <c r="Z286">
        <v>3.8518564903220753E-2</v>
      </c>
      <c r="AA286">
        <v>0.22792259298808545</v>
      </c>
      <c r="AB286">
        <v>0.16899844986071344</v>
      </c>
      <c r="AC286">
        <v>2.4976574396469715</v>
      </c>
      <c r="AD286">
        <v>1.826998261636062</v>
      </c>
    </row>
    <row r="287" spans="21:30" x14ac:dyDescent="0.25">
      <c r="U287">
        <v>2.052852904524205</v>
      </c>
      <c r="V287">
        <v>87</v>
      </c>
      <c r="W287">
        <v>0.86499999999999999</v>
      </c>
      <c r="X287">
        <v>1.1030625561995977</v>
      </c>
      <c r="Y287">
        <v>2.2114916205338977</v>
      </c>
      <c r="Z287">
        <v>3.7383329410213439E-2</v>
      </c>
      <c r="AA287">
        <v>0.21711849064044175</v>
      </c>
      <c r="AB287">
        <v>0.17217939061727341</v>
      </c>
      <c r="AC287">
        <v>2.5531328861105109</v>
      </c>
      <c r="AD287">
        <v>1.8698503549572845</v>
      </c>
    </row>
    <row r="288" spans="21:30" x14ac:dyDescent="0.25">
      <c r="U288">
        <v>2.2312858932528807</v>
      </c>
      <c r="V288">
        <v>88</v>
      </c>
      <c r="W288">
        <v>0.875</v>
      </c>
      <c r="X288">
        <v>1.1503493803760083</v>
      </c>
      <c r="Y288">
        <v>2.2632217049419898</v>
      </c>
      <c r="Z288">
        <v>3.6179459349394018E-2</v>
      </c>
      <c r="AA288">
        <v>0.20585353017164357</v>
      </c>
      <c r="AB288">
        <v>0.17575340738255532</v>
      </c>
      <c r="AC288">
        <v>2.6119545951695295</v>
      </c>
      <c r="AD288">
        <v>1.9144888147144503</v>
      </c>
    </row>
    <row r="289" spans="21:30" x14ac:dyDescent="0.25">
      <c r="U289">
        <v>2.234301989018308</v>
      </c>
      <c r="V289">
        <v>89</v>
      </c>
      <c r="W289">
        <v>0.88500000000000001</v>
      </c>
      <c r="X289">
        <v>1.2003588580308597</v>
      </c>
      <c r="Y289">
        <v>2.3179302743024288</v>
      </c>
      <c r="Z289">
        <v>3.4899852797245494E-2</v>
      </c>
      <c r="AA289">
        <v>0.19410243821720094</v>
      </c>
      <c r="AB289">
        <v>0.17980120763960988</v>
      </c>
      <c r="AC289">
        <v>2.674694878416652</v>
      </c>
      <c r="AD289">
        <v>1.9611656701882059</v>
      </c>
    </row>
    <row r="290" spans="21:30" x14ac:dyDescent="0.25">
      <c r="U290">
        <v>2.3131144345685786</v>
      </c>
      <c r="V290">
        <v>90</v>
      </c>
      <c r="W290">
        <v>0.89500000000000002</v>
      </c>
      <c r="X290">
        <v>1.2535654384704511</v>
      </c>
      <c r="Y290">
        <v>2.3761363590870155</v>
      </c>
      <c r="Z290">
        <v>3.3535841381384469E-2</v>
      </c>
      <c r="AA290">
        <v>0.18183571080309721</v>
      </c>
      <c r="AB290">
        <v>0.1844293468717986</v>
      </c>
      <c r="AC290">
        <v>2.7420841955200497</v>
      </c>
      <c r="AD290">
        <v>2.0101885226539813</v>
      </c>
    </row>
    <row r="291" spans="21:30" x14ac:dyDescent="0.25">
      <c r="U291">
        <v>2.3971939090453285</v>
      </c>
      <c r="V291">
        <v>91</v>
      </c>
      <c r="W291">
        <v>0.90500000000000003</v>
      </c>
      <c r="X291">
        <v>1.3105791121681303</v>
      </c>
      <c r="Y291">
        <v>2.4385072669279282</v>
      </c>
      <c r="Z291">
        <v>3.2076659340997134E-2</v>
      </c>
      <c r="AA291">
        <v>0.16901846024080128</v>
      </c>
      <c r="AB291">
        <v>0.18978198769115154</v>
      </c>
      <c r="AC291">
        <v>2.8150759040104756</v>
      </c>
      <c r="AD291">
        <v>2.0619386298453808</v>
      </c>
    </row>
    <row r="292" spans="21:30" x14ac:dyDescent="0.25">
      <c r="U292">
        <v>2.9471541675857282</v>
      </c>
      <c r="V292">
        <v>92</v>
      </c>
      <c r="W292">
        <v>0.91500000000000004</v>
      </c>
      <c r="X292">
        <v>1.3722038089987258</v>
      </c>
      <c r="Y292">
        <v>2.5059224681851964</v>
      </c>
      <c r="Z292">
        <v>3.0508654136693795E-2</v>
      </c>
      <c r="AA292">
        <v>0.1556087896749104</v>
      </c>
      <c r="AB292">
        <v>0.19605996679513318</v>
      </c>
      <c r="AC292">
        <v>2.8949479778275697</v>
      </c>
      <c r="AD292">
        <v>2.116896958542823</v>
      </c>
    </row>
    <row r="293" spans="21:30" x14ac:dyDescent="0.25">
      <c r="U293">
        <v>2.9802912103290771</v>
      </c>
      <c r="V293">
        <v>93</v>
      </c>
      <c r="W293">
        <v>0.92500000000000004</v>
      </c>
      <c r="X293">
        <v>1.4395314709384563</v>
      </c>
      <c r="Y293">
        <v>2.5795765080959416</v>
      </c>
      <c r="Z293">
        <v>2.881406540943942E-2</v>
      </c>
      <c r="AA293">
        <v>0.14155542236181407</v>
      </c>
      <c r="AB293">
        <v>0.20355324387214918</v>
      </c>
      <c r="AC293">
        <v>2.9834703051374638</v>
      </c>
      <c r="AD293">
        <v>2.1756827110544195</v>
      </c>
    </row>
    <row r="294" spans="21:30" x14ac:dyDescent="0.25">
      <c r="U294">
        <v>3.1319031257157754</v>
      </c>
      <c r="V294">
        <v>94</v>
      </c>
      <c r="W294">
        <v>0.93500000000000005</v>
      </c>
      <c r="X294">
        <v>1.5141018876192844</v>
      </c>
      <c r="Y294">
        <v>2.6611538611204275</v>
      </c>
      <c r="Z294">
        <v>2.6969042234375476E-2</v>
      </c>
      <c r="AA294">
        <v>0.12679409642176984</v>
      </c>
      <c r="AB294">
        <v>0.21269951043040078</v>
      </c>
      <c r="AC294">
        <v>3.0831958353105606</v>
      </c>
      <c r="AD294">
        <v>2.2391118869302944</v>
      </c>
    </row>
    <row r="295" spans="21:30" x14ac:dyDescent="0.25">
      <c r="U295">
        <v>3.4207369696554917</v>
      </c>
      <c r="V295">
        <v>95</v>
      </c>
      <c r="W295">
        <v>0.94499999999999995</v>
      </c>
      <c r="X295">
        <v>1.5981931399228169</v>
      </c>
      <c r="Y295">
        <v>2.7531466657844792</v>
      </c>
      <c r="Z295">
        <v>2.4940220490056397E-2</v>
      </c>
      <c r="AA295">
        <v>0.11124178654693649</v>
      </c>
      <c r="AB295">
        <v>0.22419830950425554</v>
      </c>
      <c r="AC295">
        <v>3.1980047520198411</v>
      </c>
      <c r="AD295">
        <v>2.3082885795491173</v>
      </c>
    </row>
    <row r="296" spans="21:30" x14ac:dyDescent="0.25">
      <c r="U296">
        <v>3.4589860967135779</v>
      </c>
      <c r="V296">
        <v>96</v>
      </c>
      <c r="W296">
        <v>0.95499999999999996</v>
      </c>
      <c r="X296">
        <v>1.6953977102721358</v>
      </c>
      <c r="Y296">
        <v>2.8594849686119934</v>
      </c>
      <c r="Z296">
        <v>2.2678325391852765E-2</v>
      </c>
      <c r="AA296">
        <v>9.4786789452094775E-2</v>
      </c>
      <c r="AB296">
        <v>0.23925618245899535</v>
      </c>
      <c r="AC296">
        <v>3.3342211416189844</v>
      </c>
      <c r="AD296">
        <v>2.3847487956050024</v>
      </c>
    </row>
    <row r="297" spans="21:30" x14ac:dyDescent="0.25">
      <c r="U297">
        <v>3.7630471539113088</v>
      </c>
      <c r="V297">
        <v>97</v>
      </c>
      <c r="W297">
        <v>0.96499999999999997</v>
      </c>
      <c r="X297">
        <v>1.8119106729525971</v>
      </c>
      <c r="Y297">
        <v>2.9869459579905917</v>
      </c>
      <c r="Z297">
        <v>2.0104844503201307E-2</v>
      </c>
      <c r="AA297">
        <v>7.7270063396367897E-2</v>
      </c>
      <c r="AB297">
        <v>0.26018931031634618</v>
      </c>
      <c r="AC297">
        <v>3.5032179981418645</v>
      </c>
      <c r="AD297">
        <v>2.4706739178393189</v>
      </c>
    </row>
    <row r="298" spans="21:30" x14ac:dyDescent="0.25">
      <c r="U298">
        <v>4.3323522782091093</v>
      </c>
      <c r="V298">
        <v>98</v>
      </c>
      <c r="W298">
        <v>0.97499999999999998</v>
      </c>
      <c r="X298">
        <v>1.9599639845400536</v>
      </c>
      <c r="Y298">
        <v>3.1489109543444247</v>
      </c>
      <c r="Z298">
        <v>1.7079507833953487E-2</v>
      </c>
      <c r="AA298">
        <v>5.8445069805035436E-2</v>
      </c>
      <c r="AB298">
        <v>0.29223179801013727</v>
      </c>
      <c r="AC298">
        <v>3.7287622417487167</v>
      </c>
      <c r="AD298">
        <v>2.5690596669401327</v>
      </c>
    </row>
    <row r="299" spans="21:30" x14ac:dyDescent="0.25">
      <c r="U299">
        <v>4.6889064974455845</v>
      </c>
      <c r="V299">
        <v>99</v>
      </c>
      <c r="W299">
        <v>0.98499999999999999</v>
      </c>
      <c r="X299">
        <v>2.1700903775845601</v>
      </c>
      <c r="Y299">
        <v>3.3787816686053054</v>
      </c>
      <c r="Z299">
        <v>1.3297401574566303E-2</v>
      </c>
      <c r="AA299">
        <v>3.7870430979003639E-2</v>
      </c>
      <c r="AB299">
        <v>0.35112886837592983</v>
      </c>
      <c r="AC299">
        <v>4.075497521428181</v>
      </c>
      <c r="AD299">
        <v>2.6820658157824298</v>
      </c>
    </row>
    <row r="300" spans="21:30" x14ac:dyDescent="0.25">
      <c r="U300">
        <v>5.7723414131192445</v>
      </c>
      <c r="V300">
        <v>100</v>
      </c>
      <c r="W300">
        <v>0.995</v>
      </c>
      <c r="X300">
        <v>2.5758293035488999</v>
      </c>
      <c r="Y300">
        <v>3.8226454563166898</v>
      </c>
      <c r="Z300">
        <v>7.7161308214352626E-3</v>
      </c>
      <c r="AA300">
        <v>1.4459743026917434E-2</v>
      </c>
      <c r="AB300">
        <v>0.53362848890684655</v>
      </c>
      <c r="AC300">
        <v>4.8814801498550988</v>
      </c>
      <c r="AD300">
        <v>2.7638107627782809</v>
      </c>
    </row>
  </sheetData>
  <sortState ref="U201:U300">
    <sortCondition ref="U10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1"/>
  <sheetViews>
    <sheetView topLeftCell="A83" workbookViewId="0">
      <selection sqref="A1:A101"/>
    </sheetView>
  </sheetViews>
  <sheetFormatPr defaultRowHeight="15" x14ac:dyDescent="0.25"/>
  <cols>
    <col min="1" max="1" width="18" bestFit="1" customWidth="1"/>
    <col min="256" max="256" width="4" bestFit="1" customWidth="1"/>
  </cols>
  <sheetData>
    <row r="1" spans="1:256" x14ac:dyDescent="0.25">
      <c r="A1" s="1" t="s">
        <v>2</v>
      </c>
      <c r="IV1">
        <v>1</v>
      </c>
    </row>
    <row r="2" spans="1:256" x14ac:dyDescent="0.25">
      <c r="A2">
        <v>1.9034296437918836</v>
      </c>
      <c r="IV2">
        <v>101</v>
      </c>
    </row>
    <row r="3" spans="1:256" x14ac:dyDescent="0.25">
      <c r="A3">
        <v>-0.21943945480123453</v>
      </c>
      <c r="IV3">
        <v>0</v>
      </c>
    </row>
    <row r="4" spans="1:256" x14ac:dyDescent="0.25">
      <c r="A4">
        <v>-0.17347101467285278</v>
      </c>
      <c r="IV4">
        <v>1</v>
      </c>
    </row>
    <row r="5" spans="1:256" x14ac:dyDescent="0.25">
      <c r="A5">
        <v>0.1484259910111182</v>
      </c>
    </row>
    <row r="6" spans="1:256" x14ac:dyDescent="0.25">
      <c r="A6">
        <v>-0.1506400938243391</v>
      </c>
    </row>
    <row r="7" spans="1:256" x14ac:dyDescent="0.25">
      <c r="A7">
        <v>2.108289315604998E-2</v>
      </c>
    </row>
    <row r="8" spans="1:256" x14ac:dyDescent="0.25">
      <c r="A8">
        <v>-0.5285605588306681</v>
      </c>
    </row>
    <row r="9" spans="1:256" x14ac:dyDescent="0.25">
      <c r="A9">
        <v>0.66314430526082624</v>
      </c>
    </row>
    <row r="10" spans="1:256" x14ac:dyDescent="0.25">
      <c r="A10">
        <v>-1.1506763404631608</v>
      </c>
    </row>
    <row r="11" spans="1:256" x14ac:dyDescent="0.25">
      <c r="A11">
        <v>-1.1299719744396994</v>
      </c>
    </row>
    <row r="12" spans="1:256" x14ac:dyDescent="0.25">
      <c r="A12">
        <v>7.9934103308173909E-2</v>
      </c>
    </row>
    <row r="13" spans="1:256" x14ac:dyDescent="0.25">
      <c r="A13">
        <v>1.5205511634531472</v>
      </c>
    </row>
    <row r="14" spans="1:256" x14ac:dyDescent="0.25">
      <c r="A14">
        <v>-0.5386043125997716</v>
      </c>
    </row>
    <row r="15" spans="1:256" x14ac:dyDescent="0.25">
      <c r="A15">
        <v>0.17429619432046933</v>
      </c>
    </row>
    <row r="16" spans="1:256" x14ac:dyDescent="0.25">
      <c r="A16">
        <v>0.78508494665459927</v>
      </c>
    </row>
    <row r="17" spans="1:1" x14ac:dyDescent="0.25">
      <c r="A17">
        <v>1.1196775084809549</v>
      </c>
    </row>
    <row r="18" spans="1:1" x14ac:dyDescent="0.25">
      <c r="A18">
        <v>0.37345290768018402</v>
      </c>
    </row>
    <row r="19" spans="1:1" x14ac:dyDescent="0.25">
      <c r="A19">
        <v>-0.63002542778425841</v>
      </c>
    </row>
    <row r="20" spans="1:1" x14ac:dyDescent="0.25">
      <c r="A20">
        <v>-2.1308685520745429E-3</v>
      </c>
    </row>
    <row r="21" spans="1:1" x14ac:dyDescent="0.25">
      <c r="A21">
        <v>9.2102573342749447E-2</v>
      </c>
    </row>
    <row r="22" spans="1:1" x14ac:dyDescent="0.25">
      <c r="A22">
        <v>-1.1515682115681578</v>
      </c>
    </row>
    <row r="23" spans="1:1" x14ac:dyDescent="0.25">
      <c r="A23">
        <v>-6.7227541719665829E-2</v>
      </c>
    </row>
    <row r="24" spans="1:1" x14ac:dyDescent="0.25">
      <c r="A24">
        <v>0.23470666434808146</v>
      </c>
    </row>
    <row r="25" spans="1:1" x14ac:dyDescent="0.25">
      <c r="A25">
        <v>-4.3572730256010266E-2</v>
      </c>
    </row>
    <row r="26" spans="1:1" x14ac:dyDescent="0.25">
      <c r="A26">
        <v>0.87257671199351838</v>
      </c>
    </row>
    <row r="27" spans="1:1" x14ac:dyDescent="0.25">
      <c r="A27">
        <v>0.66001036039391481</v>
      </c>
    </row>
    <row r="28" spans="1:1" x14ac:dyDescent="0.25">
      <c r="A28">
        <v>9.2228319485782292E-2</v>
      </c>
    </row>
    <row r="29" spans="1:1" x14ac:dyDescent="0.25">
      <c r="A29">
        <v>0.71805152126573313</v>
      </c>
    </row>
    <row r="30" spans="1:1" x14ac:dyDescent="0.25">
      <c r="A30">
        <v>2.4288407797661171</v>
      </c>
    </row>
    <row r="31" spans="1:1" x14ac:dyDescent="0.25">
      <c r="A31">
        <v>1.4331730973675678</v>
      </c>
    </row>
    <row r="32" spans="1:1" x14ac:dyDescent="0.25">
      <c r="A32">
        <v>-0.65237489210561517</v>
      </c>
    </row>
    <row r="33" spans="1:1" x14ac:dyDescent="0.25">
      <c r="A33">
        <v>-1.5744968292497976</v>
      </c>
    </row>
    <row r="34" spans="1:1" x14ac:dyDescent="0.25">
      <c r="A34">
        <v>1.6654099314174859</v>
      </c>
    </row>
    <row r="35" spans="1:1" x14ac:dyDescent="0.25">
      <c r="A35">
        <v>0.79531566890421523</v>
      </c>
    </row>
    <row r="36" spans="1:1" x14ac:dyDescent="0.25">
      <c r="A36">
        <v>0.86681887329373708</v>
      </c>
    </row>
    <row r="37" spans="1:1" x14ac:dyDescent="0.25">
      <c r="A37">
        <v>0.16972507885041546</v>
      </c>
    </row>
    <row r="38" spans="1:1" x14ac:dyDescent="0.25">
      <c r="A38">
        <v>0.50932010646655745</v>
      </c>
    </row>
    <row r="39" spans="1:1" x14ac:dyDescent="0.25">
      <c r="A39">
        <v>-0.23394611082797809</v>
      </c>
    </row>
    <row r="40" spans="1:1" x14ac:dyDescent="0.25">
      <c r="A40">
        <v>-0.70887742573203183</v>
      </c>
    </row>
    <row r="41" spans="1:1" x14ac:dyDescent="0.25">
      <c r="A41">
        <v>-4.1139508755744486E-2</v>
      </c>
    </row>
    <row r="42" spans="1:1" x14ac:dyDescent="0.25">
      <c r="A42">
        <v>-5.7107548128602678E-2</v>
      </c>
    </row>
    <row r="43" spans="1:1" x14ac:dyDescent="0.25">
      <c r="A43">
        <v>-0.26092228497679271</v>
      </c>
    </row>
    <row r="44" spans="1:1" x14ac:dyDescent="0.25">
      <c r="A44">
        <v>0.48689121327901547</v>
      </c>
    </row>
    <row r="45" spans="1:1" x14ac:dyDescent="0.25">
      <c r="A45">
        <v>0.24939731539026316</v>
      </c>
    </row>
    <row r="46" spans="1:1" x14ac:dyDescent="0.25">
      <c r="A46">
        <v>2.2103455297164398</v>
      </c>
    </row>
    <row r="47" spans="1:1" x14ac:dyDescent="0.25">
      <c r="A47">
        <v>0.59771533151527623</v>
      </c>
    </row>
    <row r="48" spans="1:1" x14ac:dyDescent="0.25">
      <c r="A48">
        <v>0.64061067028770835</v>
      </c>
    </row>
    <row r="49" spans="1:1" x14ac:dyDescent="0.25">
      <c r="A49">
        <v>-0.2566746703521029</v>
      </c>
    </row>
    <row r="50" spans="1:1" x14ac:dyDescent="0.25">
      <c r="A50">
        <v>0.72872136741405524</v>
      </c>
    </row>
    <row r="51" spans="1:1" x14ac:dyDescent="0.25">
      <c r="A51">
        <v>-1.420581419672595</v>
      </c>
    </row>
    <row r="52" spans="1:1" x14ac:dyDescent="0.25">
      <c r="A52">
        <v>1.5841669797061282</v>
      </c>
    </row>
    <row r="53" spans="1:1" x14ac:dyDescent="0.25">
      <c r="A53">
        <v>-3.0415099654908087</v>
      </c>
    </row>
    <row r="54" spans="1:1" x14ac:dyDescent="0.25">
      <c r="A54">
        <v>-1.2838779977719075</v>
      </c>
    </row>
    <row r="55" spans="1:1" x14ac:dyDescent="0.25">
      <c r="A55">
        <v>-0.75512590775171784</v>
      </c>
    </row>
    <row r="56" spans="1:1" x14ac:dyDescent="0.25">
      <c r="A56">
        <v>0.48356377868683814</v>
      </c>
    </row>
    <row r="57" spans="1:1" x14ac:dyDescent="0.25">
      <c r="A57">
        <v>-1.1832861512023372</v>
      </c>
    </row>
    <row r="58" spans="1:1" x14ac:dyDescent="0.25">
      <c r="A58">
        <v>5.4990318423822675E-2</v>
      </c>
    </row>
    <row r="59" spans="1:1" x14ac:dyDescent="0.25">
      <c r="A59">
        <v>2.3600020545906442</v>
      </c>
    </row>
    <row r="60" spans="1:1" x14ac:dyDescent="0.25">
      <c r="A60">
        <v>-0.5691908491788007</v>
      </c>
    </row>
    <row r="61" spans="1:1" x14ac:dyDescent="0.25">
      <c r="A61">
        <v>-1.4496075497934853</v>
      </c>
    </row>
    <row r="62" spans="1:1" x14ac:dyDescent="0.25">
      <c r="A62">
        <v>-0.92544798580383025</v>
      </c>
    </row>
    <row r="63" spans="1:1" x14ac:dyDescent="0.25">
      <c r="A63">
        <v>-0.73873121852896062</v>
      </c>
    </row>
    <row r="64" spans="1:1" x14ac:dyDescent="0.25">
      <c r="A64">
        <v>0.63151805568786878</v>
      </c>
    </row>
    <row r="65" spans="1:1" x14ac:dyDescent="0.25">
      <c r="A65">
        <v>2.7991761285091123</v>
      </c>
    </row>
    <row r="66" spans="1:1" x14ac:dyDescent="0.25">
      <c r="A66">
        <v>0.74880620835782796</v>
      </c>
    </row>
    <row r="67" spans="1:1" x14ac:dyDescent="0.25">
      <c r="A67">
        <v>-0.28151624961872751</v>
      </c>
    </row>
    <row r="68" spans="1:1" x14ac:dyDescent="0.25">
      <c r="A68">
        <v>0.85327672564695811</v>
      </c>
    </row>
    <row r="69" spans="1:1" x14ac:dyDescent="0.25">
      <c r="A69">
        <v>-0.51967637705681746</v>
      </c>
    </row>
    <row r="70" spans="1:1" x14ac:dyDescent="0.25">
      <c r="A70">
        <v>-1.8379384740393936</v>
      </c>
    </row>
    <row r="71" spans="1:1" x14ac:dyDescent="0.25">
      <c r="A71">
        <v>0.63301586585798941</v>
      </c>
    </row>
    <row r="72" spans="1:1" x14ac:dyDescent="0.25">
      <c r="A72">
        <v>-7.3327388729661325E-2</v>
      </c>
    </row>
    <row r="73" spans="1:1" x14ac:dyDescent="0.25">
      <c r="A73">
        <v>0.78254301812456573</v>
      </c>
    </row>
    <row r="74" spans="1:1" x14ac:dyDescent="0.25">
      <c r="A74">
        <v>0.18170451967985488</v>
      </c>
    </row>
    <row r="75" spans="1:1" x14ac:dyDescent="0.25">
      <c r="A75">
        <v>0.66434050520510679</v>
      </c>
    </row>
    <row r="76" spans="1:1" x14ac:dyDescent="0.25">
      <c r="A76">
        <v>1.2312827407639171</v>
      </c>
    </row>
    <row r="77" spans="1:1" x14ac:dyDescent="0.25">
      <c r="A77">
        <v>0.52023553512644327</v>
      </c>
    </row>
    <row r="78" spans="1:1" x14ac:dyDescent="0.25">
      <c r="A78">
        <v>-0.41129106915778813</v>
      </c>
    </row>
    <row r="79" spans="1:1" x14ac:dyDescent="0.25">
      <c r="A79">
        <v>-0.83390440242442432</v>
      </c>
    </row>
    <row r="80" spans="1:1" x14ac:dyDescent="0.25">
      <c r="A80">
        <v>0.52672182998860118</v>
      </c>
    </row>
    <row r="81" spans="1:1" x14ac:dyDescent="0.25">
      <c r="A81">
        <v>-0.32264512072180135</v>
      </c>
    </row>
    <row r="82" spans="1:1" x14ac:dyDescent="0.25">
      <c r="A82">
        <v>1.6892704477858143</v>
      </c>
    </row>
    <row r="83" spans="1:1" x14ac:dyDescent="0.25">
      <c r="A83">
        <v>-1.8239964984900805</v>
      </c>
    </row>
    <row r="84" spans="1:1" x14ac:dyDescent="0.25">
      <c r="A84">
        <v>0.27191528824594208</v>
      </c>
    </row>
    <row r="85" spans="1:1" x14ac:dyDescent="0.25">
      <c r="A85">
        <v>4.6206010681660838E-2</v>
      </c>
    </row>
    <row r="86" spans="1:1" x14ac:dyDescent="0.25">
      <c r="A86">
        <v>0.61808578501360611</v>
      </c>
    </row>
    <row r="87" spans="1:1" x14ac:dyDescent="0.25">
      <c r="A87">
        <v>0.15501019876953079</v>
      </c>
    </row>
    <row r="88" spans="1:1" x14ac:dyDescent="0.25">
      <c r="A88">
        <v>-0.67775220327558616</v>
      </c>
    </row>
    <row r="89" spans="1:1" x14ac:dyDescent="0.25">
      <c r="A89">
        <v>-0.83781050724465755</v>
      </c>
    </row>
    <row r="90" spans="1:1" x14ac:dyDescent="0.25">
      <c r="A90">
        <v>0.65965778898941607</v>
      </c>
    </row>
    <row r="91" spans="1:1" x14ac:dyDescent="0.25">
      <c r="A91">
        <v>0.19990360035445764</v>
      </c>
    </row>
    <row r="92" spans="1:1" x14ac:dyDescent="0.25">
      <c r="A92">
        <v>0.31959315859560178</v>
      </c>
    </row>
    <row r="93" spans="1:1" x14ac:dyDescent="0.25">
      <c r="A93">
        <v>0.26181120940386049</v>
      </c>
    </row>
    <row r="94" spans="1:1" x14ac:dyDescent="0.25">
      <c r="A94">
        <v>1.6068472814588566</v>
      </c>
    </row>
    <row r="95" spans="1:1" x14ac:dyDescent="0.25">
      <c r="A95">
        <v>-0.9729995649508224</v>
      </c>
    </row>
    <row r="96" spans="1:1" x14ac:dyDescent="0.25">
      <c r="A96">
        <v>1.8676238805724039</v>
      </c>
    </row>
    <row r="97" spans="1:1" x14ac:dyDescent="0.25">
      <c r="A97">
        <v>1.1008870102332018</v>
      </c>
    </row>
    <row r="98" spans="1:1" x14ac:dyDescent="0.25">
      <c r="A98">
        <v>1.4739678925260917</v>
      </c>
    </row>
    <row r="99" spans="1:1" x14ac:dyDescent="0.25">
      <c r="A99">
        <v>0.31088064283263034</v>
      </c>
    </row>
    <row r="100" spans="1:1" x14ac:dyDescent="0.25">
      <c r="A100">
        <v>0.42601726655555616</v>
      </c>
    </row>
    <row r="101" spans="1:1" x14ac:dyDescent="0.25">
      <c r="A101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0"/>
  <sheetViews>
    <sheetView workbookViewId="0"/>
  </sheetViews>
  <sheetFormatPr defaultRowHeight="15" x14ac:dyDescent="0.25"/>
  <cols>
    <col min="1" max="1" width="98.7109375" customWidth="1"/>
  </cols>
  <sheetData>
    <row r="1" spans="1:1" ht="320.10000000000002" customHeight="1" x14ac:dyDescent="0.25">
      <c r="A1" t="s">
        <v>1</v>
      </c>
    </row>
    <row r="100" spans="1:1" x14ac:dyDescent="0.25">
      <c r="A100" s="1" t="s">
        <v>2</v>
      </c>
    </row>
    <row r="201" spans="21:30" x14ac:dyDescent="0.25">
      <c r="U201">
        <v>-3.0415099654908087</v>
      </c>
      <c r="V201">
        <v>1</v>
      </c>
      <c r="W201">
        <v>5.0000000000000001E-3</v>
      </c>
      <c r="X201">
        <v>-2.5758293035488999</v>
      </c>
      <c r="Y201">
        <v>-2.6256379324922405</v>
      </c>
      <c r="Z201">
        <v>7.8133333391460485E-3</v>
      </c>
      <c r="AA201">
        <v>1.4459743026917434E-2</v>
      </c>
      <c r="AB201">
        <v>0.5403507741874245</v>
      </c>
      <c r="AC201">
        <v>-1.553464766546709</v>
      </c>
      <c r="AD201">
        <v>-3.6978110984377723</v>
      </c>
    </row>
    <row r="202" spans="21:30" x14ac:dyDescent="0.25">
      <c r="U202">
        <v>-1.8379384740393936</v>
      </c>
      <c r="V202">
        <v>2</v>
      </c>
      <c r="W202">
        <v>1.4999999999999999E-2</v>
      </c>
      <c r="X202">
        <v>-2.1700903775845601</v>
      </c>
      <c r="Y202">
        <v>-2.176182653567885</v>
      </c>
      <c r="Z202">
        <v>1.3464913108775723E-2</v>
      </c>
      <c r="AA202">
        <v>3.7870430979003639E-2</v>
      </c>
      <c r="AB202">
        <v>0.3555521487527043</v>
      </c>
      <c r="AC202">
        <v>-1.4706900528397939</v>
      </c>
      <c r="AD202">
        <v>-2.8816752542959758</v>
      </c>
    </row>
    <row r="203" spans="21:30" x14ac:dyDescent="0.25">
      <c r="U203">
        <v>-1.8239964984900805</v>
      </c>
      <c r="V203">
        <v>3</v>
      </c>
      <c r="W203">
        <v>2.5000000000000001E-2</v>
      </c>
      <c r="X203">
        <v>-1.9599639845400538</v>
      </c>
      <c r="Y203">
        <v>-1.943416185892344</v>
      </c>
      <c r="Z203">
        <v>1.7294663745788141E-2</v>
      </c>
      <c r="AA203">
        <v>5.8445069805035402E-2</v>
      </c>
      <c r="AB203">
        <v>0.29591313353685311</v>
      </c>
      <c r="AC203">
        <v>-1.3562603301314651</v>
      </c>
      <c r="AD203">
        <v>-2.5305720416532229</v>
      </c>
    </row>
    <row r="204" spans="21:30" x14ac:dyDescent="0.25">
      <c r="U204">
        <v>-1.5744968292497976</v>
      </c>
      <c r="V204">
        <v>4</v>
      </c>
      <c r="W204">
        <v>3.5000000000000003E-2</v>
      </c>
      <c r="X204">
        <v>-1.8119106729525978</v>
      </c>
      <c r="Y204">
        <v>-1.7794108657297352</v>
      </c>
      <c r="Z204">
        <v>2.035811152900991E-2</v>
      </c>
      <c r="AA204">
        <v>7.72700633963678E-2</v>
      </c>
      <c r="AB204">
        <v>0.26346699658547035</v>
      </c>
      <c r="AC204">
        <v>-1.2566351849212842</v>
      </c>
      <c r="AD204">
        <v>-2.3021865465381861</v>
      </c>
    </row>
    <row r="205" spans="21:30" x14ac:dyDescent="0.25">
      <c r="U205">
        <v>-1.4496075497934853</v>
      </c>
      <c r="V205">
        <v>5</v>
      </c>
      <c r="W205">
        <v>4.4999999999999998E-2</v>
      </c>
      <c r="X205">
        <v>-1.6953977102721358</v>
      </c>
      <c r="Y205">
        <v>-1.6503442103296255</v>
      </c>
      <c r="Z205">
        <v>2.2964011362783789E-2</v>
      </c>
      <c r="AA205">
        <v>9.4786789452094775E-2</v>
      </c>
      <c r="AB205">
        <v>0.24227016755736616</v>
      </c>
      <c r="AC205">
        <v>-1.169627636998618</v>
      </c>
      <c r="AD205">
        <v>-2.131060783660633</v>
      </c>
    </row>
    <row r="206" spans="21:30" x14ac:dyDescent="0.25">
      <c r="U206">
        <v>-1.420581419672595</v>
      </c>
      <c r="V206">
        <v>6</v>
      </c>
      <c r="W206">
        <v>5.5E-2</v>
      </c>
      <c r="X206">
        <v>-1.5981931399228173</v>
      </c>
      <c r="Y206">
        <v>-1.5426663305816151</v>
      </c>
      <c r="Z206">
        <v>2.5254400262276058E-2</v>
      </c>
      <c r="AA206">
        <v>0.11124178654693642</v>
      </c>
      <c r="AB206">
        <v>0.22702260585881934</v>
      </c>
      <c r="AC206">
        <v>-1.092204227643224</v>
      </c>
      <c r="AD206">
        <v>-1.9931284335200061</v>
      </c>
    </row>
    <row r="207" spans="21:30" x14ac:dyDescent="0.25">
      <c r="U207">
        <v>-1.2838779977719075</v>
      </c>
      <c r="V207">
        <v>7</v>
      </c>
      <c r="W207">
        <v>6.5000000000000002E-2</v>
      </c>
      <c r="X207">
        <v>-1.5141018876192833</v>
      </c>
      <c r="Y207">
        <v>-1.449514663732413</v>
      </c>
      <c r="Z207">
        <v>2.7308779709814279E-2</v>
      </c>
      <c r="AA207">
        <v>0.12679409642177003</v>
      </c>
      <c r="AB207">
        <v>0.21537895281002589</v>
      </c>
      <c r="AC207">
        <v>-1.0221560945518289</v>
      </c>
      <c r="AD207">
        <v>-1.8768732329129971</v>
      </c>
    </row>
    <row r="208" spans="21:30" x14ac:dyDescent="0.25">
      <c r="U208">
        <v>-1.1832861512023372</v>
      </c>
      <c r="V208">
        <v>8</v>
      </c>
      <c r="W208">
        <v>7.4999999999999997E-2</v>
      </c>
      <c r="X208">
        <v>-1.4395314709384572</v>
      </c>
      <c r="Y208">
        <v>-1.3669096552306361</v>
      </c>
      <c r="Z208">
        <v>2.9177045219929459E-2</v>
      </c>
      <c r="AA208">
        <v>0.14155542236181387</v>
      </c>
      <c r="AB208">
        <v>0.20611746786607227</v>
      </c>
      <c r="AC208">
        <v>-0.95792788147270702</v>
      </c>
      <c r="AD208">
        <v>-1.7758914289885652</v>
      </c>
    </row>
    <row r="209" spans="21:30" x14ac:dyDescent="0.25">
      <c r="U209">
        <v>-1.1515682115681578</v>
      </c>
      <c r="V209">
        <v>9</v>
      </c>
      <c r="W209">
        <v>8.5000000000000006E-2</v>
      </c>
      <c r="X209">
        <v>-1.3722038089987272</v>
      </c>
      <c r="Y209">
        <v>-1.2923277723005628</v>
      </c>
      <c r="Z209">
        <v>3.0892981212359262E-2</v>
      </c>
      <c r="AA209">
        <v>0.1556087896749101</v>
      </c>
      <c r="AB209">
        <v>0.19852979562979248</v>
      </c>
      <c r="AC209">
        <v>-0.89840158641694168</v>
      </c>
      <c r="AD209">
        <v>-1.686253958184184</v>
      </c>
    </row>
    <row r="210" spans="21:30" x14ac:dyDescent="0.25">
      <c r="U210">
        <v>-1.1506763404631608</v>
      </c>
      <c r="V210">
        <v>10</v>
      </c>
      <c r="W210">
        <v>9.5000000000000001E-2</v>
      </c>
      <c r="X210">
        <v>-1.3105791121681303</v>
      </c>
      <c r="Y210">
        <v>-1.2240633206293443</v>
      </c>
      <c r="Z210">
        <v>3.2480739069536038E-2</v>
      </c>
      <c r="AA210">
        <v>0.16901846024080128</v>
      </c>
      <c r="AB210">
        <v>0.19217273085591124</v>
      </c>
      <c r="AC210">
        <v>-0.84275093043239124</v>
      </c>
      <c r="AD210">
        <v>-1.6053757108262974</v>
      </c>
    </row>
    <row r="211" spans="21:30" x14ac:dyDescent="0.25">
      <c r="U211">
        <v>-1.1299719744396994</v>
      </c>
      <c r="V211">
        <v>11</v>
      </c>
      <c r="W211">
        <v>0.105</v>
      </c>
      <c r="X211">
        <v>-1.2535654384704511</v>
      </c>
      <c r="Y211">
        <v>-1.1609067069192149</v>
      </c>
      <c r="Z211">
        <v>3.3958302883302587E-2</v>
      </c>
      <c r="AA211">
        <v>0.18183571080309721</v>
      </c>
      <c r="AB211">
        <v>0.18675266114297376</v>
      </c>
      <c r="AC211">
        <v>-0.79034891092545245</v>
      </c>
      <c r="AD211">
        <v>-1.5314645029129774</v>
      </c>
    </row>
    <row r="212" spans="21:30" x14ac:dyDescent="0.25">
      <c r="U212">
        <v>-0.9729995649508224</v>
      </c>
      <c r="V212">
        <v>12</v>
      </c>
      <c r="W212">
        <v>0.115</v>
      </c>
      <c r="X212">
        <v>-1.2003588580308597</v>
      </c>
      <c r="Y212">
        <v>-1.1019673818464477</v>
      </c>
      <c r="Z212">
        <v>3.533949717836514E-2</v>
      </c>
      <c r="AA212">
        <v>0.19410243821720094</v>
      </c>
      <c r="AB212">
        <v>0.18206621979070756</v>
      </c>
      <c r="AC212">
        <v>-0.74070850222646745</v>
      </c>
      <c r="AD212">
        <v>-1.463226261466428</v>
      </c>
    </row>
    <row r="213" spans="21:30" x14ac:dyDescent="0.25">
      <c r="U213">
        <v>-0.92544798580383025</v>
      </c>
      <c r="V213">
        <v>13</v>
      </c>
      <c r="W213">
        <v>0.125</v>
      </c>
      <c r="X213">
        <v>-1.1503493803760083</v>
      </c>
      <c r="Y213">
        <v>-1.0465696314955284</v>
      </c>
      <c r="Z213">
        <v>3.6635223335199807E-2</v>
      </c>
      <c r="AA213">
        <v>0.20585353017164357</v>
      </c>
      <c r="AB213">
        <v>0.1779674281254873</v>
      </c>
      <c r="AC213">
        <v>-0.69344364377869927</v>
      </c>
      <c r="AD213">
        <v>-1.3996956192123575</v>
      </c>
    </row>
    <row r="214" spans="21:30" x14ac:dyDescent="0.25">
      <c r="U214">
        <v>-0.83781050724465755</v>
      </c>
      <c r="V214">
        <v>14</v>
      </c>
      <c r="W214">
        <v>0.13500000000000001</v>
      </c>
      <c r="X214">
        <v>-1.1030625561995977</v>
      </c>
      <c r="Y214">
        <v>-0.99418788700517224</v>
      </c>
      <c r="Z214">
        <v>3.7854258924393008E-2</v>
      </c>
      <c r="AA214">
        <v>0.21711849064044175</v>
      </c>
      <c r="AB214">
        <v>0.17434838835113961</v>
      </c>
      <c r="AC214">
        <v>-0.64824285935706927</v>
      </c>
      <c r="AD214">
        <v>-1.3401329146532752</v>
      </c>
    </row>
    <row r="215" spans="21:30" x14ac:dyDescent="0.25">
      <c r="U215">
        <v>-0.83390440242442432</v>
      </c>
      <c r="V215">
        <v>15</v>
      </c>
      <c r="W215">
        <v>0.14499999999999999</v>
      </c>
      <c r="X215">
        <v>-1.058121617684777</v>
      </c>
      <c r="Y215">
        <v>-0.94440478569860364</v>
      </c>
      <c r="Z215">
        <v>3.9003795334617584E-2</v>
      </c>
      <c r="AA215">
        <v>0.22792259298808545</v>
      </c>
      <c r="AB215">
        <v>0.17112737628716118</v>
      </c>
      <c r="AC215">
        <v>-0.60485094478911106</v>
      </c>
      <c r="AD215">
        <v>-1.2839586266080962</v>
      </c>
    </row>
    <row r="216" spans="21:30" x14ac:dyDescent="0.25">
      <c r="U216">
        <v>-0.75512590775171784</v>
      </c>
      <c r="V216">
        <v>16</v>
      </c>
      <c r="W216">
        <v>0.155</v>
      </c>
      <c r="X216">
        <v>-1.0152220332170301</v>
      </c>
      <c r="Y216">
        <v>-0.896882984193207</v>
      </c>
      <c r="Z216">
        <v>4.008981147609969E-2</v>
      </c>
      <c r="AA216">
        <v>0.23828772150565986</v>
      </c>
      <c r="AB216">
        <v>0.16824119691432557</v>
      </c>
      <c r="AC216">
        <v>-0.56305594932061387</v>
      </c>
      <c r="AD216">
        <v>-1.2307100190658002</v>
      </c>
    </row>
    <row r="217" spans="21:30" x14ac:dyDescent="0.25">
      <c r="U217">
        <v>-0.73873121852896062</v>
      </c>
      <c r="V217">
        <v>17</v>
      </c>
      <c r="W217">
        <v>0.16500000000000001</v>
      </c>
      <c r="X217">
        <v>-0.97411387705930974</v>
      </c>
      <c r="Y217">
        <v>-0.85134562849577022</v>
      </c>
      <c r="Z217">
        <v>4.111734086451143E-2</v>
      </c>
      <c r="AA217">
        <v>0.24823300044997915</v>
      </c>
      <c r="AB217">
        <v>0.16564010743928823</v>
      </c>
      <c r="AC217">
        <v>-0.5226797194521392</v>
      </c>
      <c r="AD217">
        <v>-1.1800115375394014</v>
      </c>
    </row>
    <row r="218" spans="21:30" x14ac:dyDescent="0.25">
      <c r="U218">
        <v>-0.70887742573203183</v>
      </c>
      <c r="V218">
        <v>18</v>
      </c>
      <c r="W218">
        <v>0.17499999999999999</v>
      </c>
      <c r="X218">
        <v>-0.93458929107347943</v>
      </c>
      <c r="Y218">
        <v>-0.80756246478671956</v>
      </c>
      <c r="Z218">
        <v>4.2090667103793424E-2</v>
      </c>
      <c r="AA218">
        <v>0.25777527398373928</v>
      </c>
      <c r="AB218">
        <v>0.16328434629633462</v>
      </c>
      <c r="AC218">
        <v>-0.4835708969368257</v>
      </c>
      <c r="AD218">
        <v>-1.1315540326366134</v>
      </c>
    </row>
    <row r="219" spans="21:30" x14ac:dyDescent="0.25">
      <c r="U219">
        <v>-0.67775220327558616</v>
      </c>
      <c r="V219">
        <v>19</v>
      </c>
      <c r="W219">
        <v>0.185</v>
      </c>
      <c r="X219">
        <v>-0.89647336400191613</v>
      </c>
      <c r="Y219">
        <v>-0.76533973598964189</v>
      </c>
      <c r="Z219">
        <v>4.3013469943856235E-2</v>
      </c>
      <c r="AA219">
        <v>0.26692947891379365</v>
      </c>
      <c r="AB219">
        <v>0.16114169974365278</v>
      </c>
      <c r="AC219">
        <v>-0.44559964375083755</v>
      </c>
      <c r="AD219">
        <v>-1.0850798282284462</v>
      </c>
    </row>
    <row r="220" spans="21:30" x14ac:dyDescent="0.25">
      <c r="U220">
        <v>-0.65237489210561517</v>
      </c>
      <c r="V220">
        <v>20</v>
      </c>
      <c r="W220">
        <v>0.19500000000000001</v>
      </c>
      <c r="X220">
        <v>-0.85961736424191304</v>
      </c>
      <c r="Y220">
        <v>-0.72451268541075797</v>
      </c>
      <c r="Z220">
        <v>4.3888936394886786E-2</v>
      </c>
      <c r="AA220">
        <v>0.27570893869582425</v>
      </c>
      <c r="AB220">
        <v>0.15918575800441215</v>
      </c>
      <c r="AC220">
        <v>-0.40865360592727029</v>
      </c>
      <c r="AD220">
        <v>-1.0403717648942457</v>
      </c>
    </row>
    <row r="221" spans="21:30" x14ac:dyDescent="0.25">
      <c r="U221">
        <v>-0.63002542778425841</v>
      </c>
      <c r="V221">
        <v>21</v>
      </c>
      <c r="W221">
        <v>0.20499999999999999</v>
      </c>
      <c r="X221">
        <v>-0.82389363033855767</v>
      </c>
      <c r="Y221">
        <v>-0.68493989670779964</v>
      </c>
      <c r="Z221">
        <v>4.471984661235482E-2</v>
      </c>
      <c r="AA221">
        <v>0.28412559852373237</v>
      </c>
      <c r="AB221">
        <v>0.15739464111896792</v>
      </c>
      <c r="AC221">
        <v>-0.37263478171068309</v>
      </c>
      <c r="AD221">
        <v>-0.9972450117049162</v>
      </c>
    </row>
    <row r="222" spans="21:30" x14ac:dyDescent="0.25">
      <c r="U222">
        <v>-0.5691908491788007</v>
      </c>
      <c r="V222">
        <v>22</v>
      </c>
      <c r="W222">
        <v>0.215</v>
      </c>
      <c r="X222">
        <v>-0.78919165265822189</v>
      </c>
      <c r="Y222">
        <v>-0.64649895338329133</v>
      </c>
      <c r="Z222">
        <v>4.5508641224336677E-2</v>
      </c>
      <c r="AA222">
        <v>0.29219021559791208</v>
      </c>
      <c r="AB222">
        <v>0.15575005183254284</v>
      </c>
      <c r="AC222">
        <v>-0.33745706032669681</v>
      </c>
      <c r="AD222">
        <v>-0.95554084643988579</v>
      </c>
    </row>
    <row r="223" spans="21:30" x14ac:dyDescent="0.25">
      <c r="U223">
        <v>-0.5386043125997716</v>
      </c>
      <c r="V223">
        <v>23</v>
      </c>
      <c r="W223">
        <v>0.22500000000000001</v>
      </c>
      <c r="X223">
        <v>-0.75541502636046909</v>
      </c>
      <c r="Y223">
        <v>-0.60908306345432139</v>
      </c>
      <c r="Z223">
        <v>4.6257474780115028E-2</v>
      </c>
      <c r="AA223">
        <v>0.29991251478728531</v>
      </c>
      <c r="AB223">
        <v>0.15423656066144292</v>
      </c>
      <c r="AC223">
        <v>-0.30304426523549971</v>
      </c>
      <c r="AD223">
        <v>-0.91512186167314313</v>
      </c>
    </row>
    <row r="224" spans="21:30" x14ac:dyDescent="0.25">
      <c r="U224">
        <v>-0.5285605588306681</v>
      </c>
      <c r="V224">
        <v>24</v>
      </c>
      <c r="W224">
        <v>0.23499999999999999</v>
      </c>
      <c r="X224">
        <v>-0.72247905192806261</v>
      </c>
      <c r="Y224">
        <v>-0.5725984014515838</v>
      </c>
      <c r="Z224">
        <v>4.6968258663434501E-2</v>
      </c>
      <c r="AA224">
        <v>0.30730131721464604</v>
      </c>
      <c r="AB224">
        <v>0.1528410587014431</v>
      </c>
      <c r="AC224">
        <v>-0.26932858187776582</v>
      </c>
      <c r="AD224">
        <v>-0.87586822102540185</v>
      </c>
    </row>
    <row r="225" spans="21:30" x14ac:dyDescent="0.25">
      <c r="U225">
        <v>-0.51967637705681746</v>
      </c>
      <c r="V225">
        <v>25</v>
      </c>
      <c r="W225">
        <v>0.245</v>
      </c>
      <c r="X225">
        <v>-0.69030882393303394</v>
      </c>
      <c r="Y225">
        <v>-0.53696199125948774</v>
      </c>
      <c r="Z225">
        <v>4.7642695899920803E-2</v>
      </c>
      <c r="AA225">
        <v>0.31436464740043119</v>
      </c>
      <c r="AB225">
        <v>0.15155233355242559</v>
      </c>
      <c r="AC225">
        <v>-0.23624928197228606</v>
      </c>
      <c r="AD225">
        <v>-0.83767470054668935</v>
      </c>
    </row>
    <row r="226" spans="21:30" x14ac:dyDescent="0.25">
      <c r="U226">
        <v>-0.41129106915778813</v>
      </c>
      <c r="V226">
        <v>26</v>
      </c>
      <c r="W226">
        <v>0.255</v>
      </c>
      <c r="X226">
        <v>-0.65883769273618775</v>
      </c>
      <c r="Y226">
        <v>-0.50210000207142869</v>
      </c>
      <c r="Z226">
        <v>4.8282309651093751E-2</v>
      </c>
      <c r="AA226">
        <v>0.32110982324050003</v>
      </c>
      <c r="AB226">
        <v>0.1503607369087927</v>
      </c>
      <c r="AC226">
        <v>-0.20375167904397684</v>
      </c>
      <c r="AD226">
        <v>-0.80044832509888053</v>
      </c>
    </row>
    <row r="227" spans="21:30" x14ac:dyDescent="0.25">
      <c r="U227">
        <v>-0.32264512072180135</v>
      </c>
      <c r="V227">
        <v>27</v>
      </c>
      <c r="W227">
        <v>0.26500000000000001</v>
      </c>
      <c r="X227">
        <v>-0.62800601443756987</v>
      </c>
      <c r="Y227">
        <v>-0.46794636365363185</v>
      </c>
      <c r="Z227">
        <v>4.8888466735730211E-2</v>
      </c>
      <c r="AA227">
        <v>0.32754353210259879</v>
      </c>
      <c r="AB227">
        <v>0.1492579212964478</v>
      </c>
      <c r="AC227">
        <v>-0.17178626605866892</v>
      </c>
      <c r="AD227">
        <v>-0.76410646124859483</v>
      </c>
    </row>
    <row r="228" spans="21:30" x14ac:dyDescent="0.25">
      <c r="U228">
        <v>-0.28151624961872751</v>
      </c>
      <c r="V228">
        <v>28</v>
      </c>
      <c r="W228">
        <v>0.27500000000000002</v>
      </c>
      <c r="X228">
        <v>-0.59776012604247841</v>
      </c>
      <c r="Y228">
        <v>-0.43444163109039358</v>
      </c>
      <c r="Z228">
        <v>4.9462397194149695E-2</v>
      </c>
      <c r="AA228">
        <v>0.33367189559369803</v>
      </c>
      <c r="AB228">
        <v>0.14823662959729317</v>
      </c>
      <c r="AC228">
        <v>-0.14030799779740777</v>
      </c>
      <c r="AD228">
        <v>-0.72857526438337938</v>
      </c>
    </row>
    <row r="229" spans="21:30" x14ac:dyDescent="0.25">
      <c r="U229">
        <v>-0.26092228497679271</v>
      </c>
      <c r="V229">
        <v>29</v>
      </c>
      <c r="W229">
        <v>0.28499999999999998</v>
      </c>
      <c r="X229">
        <v>-0.56805149833898283</v>
      </c>
      <c r="Y229">
        <v>-0.40153204638836282</v>
      </c>
      <c r="Z229">
        <v>5.0005210673566662E-2</v>
      </c>
      <c r="AA229">
        <v>0.33950052500189271</v>
      </c>
      <c r="AB229">
        <v>0.14729052531888687</v>
      </c>
      <c r="AC229">
        <v>-0.1092756892425592</v>
      </c>
      <c r="AD229">
        <v>-0.69378840353416638</v>
      </c>
    </row>
    <row r="230" spans="21:30" x14ac:dyDescent="0.25">
      <c r="U230">
        <v>-0.2566746703521029</v>
      </c>
      <c r="V230">
        <v>30</v>
      </c>
      <c r="W230">
        <v>0.29499999999999998</v>
      </c>
      <c r="X230">
        <v>-0.5388360302784504</v>
      </c>
      <c r="Y230">
        <v>-0.36916875683007599</v>
      </c>
      <c r="Z230">
        <v>5.0517910237048325E-2</v>
      </c>
      <c r="AA230">
        <v>0.34503456900092117</v>
      </c>
      <c r="AB230">
        <v>0.14641405463611229</v>
      </c>
      <c r="AC230">
        <v>-7.865150767060225E-2</v>
      </c>
      <c r="AD230">
        <v>-0.65968600598954974</v>
      </c>
    </row>
    <row r="231" spans="21:30" x14ac:dyDescent="0.25">
      <c r="U231">
        <v>-0.23394611082797809</v>
      </c>
      <c r="V231">
        <v>31</v>
      </c>
      <c r="W231">
        <v>0.30499999999999999</v>
      </c>
      <c r="X231">
        <v>-0.51007345696859485</v>
      </c>
      <c r="Y231">
        <v>-0.3373071591811988</v>
      </c>
      <c r="Z231">
        <v>5.1001404067181212E-2</v>
      </c>
      <c r="AA231">
        <v>0.35027875488693994</v>
      </c>
      <c r="AB231">
        <v>0.14560233344338289</v>
      </c>
      <c r="AC231">
        <v>-4.8400540972300676E-2</v>
      </c>
      <c r="AD231">
        <v>-0.62621377739009687</v>
      </c>
    </row>
    <row r="232" spans="21:30" x14ac:dyDescent="0.25">
      <c r="U232">
        <v>-0.21943945480123453</v>
      </c>
      <c r="V232">
        <v>32</v>
      </c>
      <c r="W232">
        <v>0.315</v>
      </c>
      <c r="X232">
        <v>-0.48172684958473044</v>
      </c>
      <c r="Y232">
        <v>-0.30590634571970288</v>
      </c>
      <c r="Z232">
        <v>5.1456515436084808E-2</v>
      </c>
      <c r="AA232">
        <v>0.35523742437075678</v>
      </c>
      <c r="AB232">
        <v>0.14485105426949696</v>
      </c>
      <c r="AC232">
        <v>-1.8490428383003021E-2</v>
      </c>
      <c r="AD232">
        <v>-0.59332226305640279</v>
      </c>
    </row>
    <row r="233" spans="21:30" x14ac:dyDescent="0.25">
      <c r="U233">
        <v>-0.17347101467285278</v>
      </c>
      <c r="V233">
        <v>33</v>
      </c>
      <c r="W233">
        <v>0.32500000000000001</v>
      </c>
      <c r="X233">
        <v>-0.45376219016987951</v>
      </c>
      <c r="Y233">
        <v>-0.27492863322279759</v>
      </c>
      <c r="Z233">
        <v>5.1883991237364424E-2</v>
      </c>
      <c r="AA233">
        <v>0.35991456475618872</v>
      </c>
      <c r="AB233">
        <v>0.14415640909811855</v>
      </c>
      <c r="AC233">
        <v>1.1108957389515561E-2</v>
      </c>
      <c r="AD233">
        <v>-0.56096622383511074</v>
      </c>
    </row>
    <row r="234" spans="21:30" x14ac:dyDescent="0.25">
      <c r="U234">
        <v>-0.1506400938243391</v>
      </c>
      <c r="V234">
        <v>34</v>
      </c>
      <c r="W234">
        <v>0.33500000000000002</v>
      </c>
      <c r="X234">
        <v>-0.42614800784127821</v>
      </c>
      <c r="Y234">
        <v>-0.24433915997649561</v>
      </c>
      <c r="Z234">
        <v>5.2284509316895302E-2</v>
      </c>
      <c r="AA234">
        <v>0.36431383618344665</v>
      </c>
      <c r="AB234">
        <v>0.14351502502520369</v>
      </c>
      <c r="AC234">
        <v>4.0425785485862314E-2</v>
      </c>
      <c r="AD234">
        <v>-0.52910410543885356</v>
      </c>
    </row>
    <row r="235" spans="21:30" x14ac:dyDescent="0.25">
      <c r="U235">
        <v>-7.3327388729661325E-2</v>
      </c>
      <c r="V235">
        <v>35</v>
      </c>
      <c r="W235">
        <v>0.34499999999999997</v>
      </c>
      <c r="X235">
        <v>-0.39885506564233691</v>
      </c>
      <c r="Y235">
        <v>-0.21410553888742709</v>
      </c>
      <c r="Z235">
        <v>5.2658684793610668E-2</v>
      </c>
      <c r="AA235">
        <v>0.36843859549582114</v>
      </c>
      <c r="AB235">
        <v>0.14292391035403326</v>
      </c>
      <c r="AC235">
        <v>6.9486506824063071E-2</v>
      </c>
      <c r="AD235">
        <v>-0.49769758459891722</v>
      </c>
    </row>
    <row r="236" spans="21:30" x14ac:dyDescent="0.25">
      <c r="U236">
        <v>-6.7227541719665829E-2</v>
      </c>
      <c r="V236">
        <v>36</v>
      </c>
      <c r="W236">
        <v>0.35499999999999998</v>
      </c>
      <c r="X236">
        <v>-0.3718560893850747</v>
      </c>
      <c r="Y236">
        <v>-0.18419755710939481</v>
      </c>
      <c r="Z236">
        <v>5.3007075525555128E-2</v>
      </c>
      <c r="AA236">
        <v>0.37229191719130733</v>
      </c>
      <c r="AB236">
        <v>0.14238040923761638</v>
      </c>
      <c r="AC236">
        <v>9.8316064473694814E-2</v>
      </c>
      <c r="AD236">
        <v>-0.46671117869248446</v>
      </c>
    </row>
    <row r="237" spans="21:30" x14ac:dyDescent="0.25">
      <c r="U237">
        <v>-5.7107548128602678E-2</v>
      </c>
      <c r="V237">
        <v>37</v>
      </c>
      <c r="W237">
        <v>0.36499999999999999</v>
      </c>
      <c r="X237">
        <v>-0.34512553147047242</v>
      </c>
      <c r="Y237">
        <v>-0.15458691441654379</v>
      </c>
      <c r="Z237">
        <v>5.3330186848029107E-2</v>
      </c>
      <c r="AA237">
        <v>0.37587661184280302</v>
      </c>
      <c r="AB237">
        <v>0.14188216336889978</v>
      </c>
      <c r="AC237">
        <v>0.12693807926778047</v>
      </c>
      <c r="AD237">
        <v>-0.43611190810086808</v>
      </c>
    </row>
    <row r="238" spans="21:30" x14ac:dyDescent="0.25">
      <c r="U238">
        <v>-4.3572730256010266E-2</v>
      </c>
      <c r="V238">
        <v>38</v>
      </c>
      <c r="W238">
        <v>0.375</v>
      </c>
      <c r="X238">
        <v>-0.3186393639643752</v>
      </c>
      <c r="Y238">
        <v>-0.12524699398422026</v>
      </c>
      <c r="Z238">
        <v>5.362847568796094E-2</v>
      </c>
      <c r="AA238">
        <v>0.37919524230709561</v>
      </c>
      <c r="AB238">
        <v>0.14142707952155503</v>
      </c>
      <c r="AC238">
        <v>0.15537501461580935</v>
      </c>
      <c r="AD238">
        <v>-0.40586900258424985</v>
      </c>
    </row>
    <row r="239" spans="21:30" x14ac:dyDescent="0.25">
      <c r="U239">
        <v>-4.1139508755744486E-2</v>
      </c>
      <c r="V239">
        <v>39</v>
      </c>
      <c r="W239">
        <v>0.38500000000000001</v>
      </c>
      <c r="X239">
        <v>-0.29237489622680418</v>
      </c>
      <c r="Y239">
        <v>-9.6152660368748449E-2</v>
      </c>
      <c r="Z239">
        <v>5.3902354140403431E-2</v>
      </c>
      <c r="AA239">
        <v>0.38225013799092766</v>
      </c>
      <c r="AB239">
        <v>0.14101330197997927</v>
      </c>
      <c r="AC239">
        <v>0.18364832381910082</v>
      </c>
      <c r="AD239">
        <v>-0.37595364455659774</v>
      </c>
    </row>
    <row r="240" spans="21:30" x14ac:dyDescent="0.25">
      <c r="U240">
        <v>-2.1308685520745429E-3</v>
      </c>
      <c r="V240">
        <v>40</v>
      </c>
      <c r="W240">
        <v>0.39500000000000002</v>
      </c>
      <c r="X240">
        <v>-0.26631061320409499</v>
      </c>
      <c r="Y240">
        <v>-6.7280080376350332E-2</v>
      </c>
      <c r="Z240">
        <v>5.4152192578282972E-2</v>
      </c>
      <c r="AA240">
        <v>0.38504340739961934</v>
      </c>
      <c r="AB240">
        <v>0.14063918908259823</v>
      </c>
      <c r="AC240">
        <v>0.21177858265870839</v>
      </c>
      <c r="AD240">
        <v>-0.34633874341140902</v>
      </c>
    </row>
    <row r="241" spans="21:30" x14ac:dyDescent="0.25">
      <c r="U241">
        <v>2.108289315604998E-2</v>
      </c>
      <c r="V241">
        <v>41</v>
      </c>
      <c r="W241">
        <v>0.40500000000000003</v>
      </c>
      <c r="X241">
        <v>-0.2404260311423079</v>
      </c>
      <c r="Y241">
        <v>-3.8606563230392826E-2</v>
      </c>
      <c r="Z241">
        <v>5.437832235448381E-2</v>
      </c>
      <c r="AA241">
        <v>0.38757694915818552</v>
      </c>
      <c r="AB241">
        <v>0.14030329324949059</v>
      </c>
      <c r="AC241">
        <v>0.23978560959864645</v>
      </c>
      <c r="AD241">
        <v>-0.31699873605943207</v>
      </c>
    </row>
    <row r="242" spans="21:30" x14ac:dyDescent="0.25">
      <c r="U242">
        <v>4.6206010681660838E-2</v>
      </c>
      <c r="V242">
        <v>42</v>
      </c>
      <c r="W242">
        <v>0.41499999999999998</v>
      </c>
      <c r="X242">
        <v>-0.21470156800174456</v>
      </c>
      <c r="Y242">
        <v>-1.0110417023712681E-2</v>
      </c>
      <c r="Z242">
        <v>5.4581038145454792E-2</v>
      </c>
      <c r="AA242">
        <v>0.38985246166517046</v>
      </c>
      <c r="AB242">
        <v>0.14000434398265357</v>
      </c>
      <c r="AC242">
        <v>0.26768857560240428</v>
      </c>
      <c r="AD242">
        <v>-0.28790940964982964</v>
      </c>
    </row>
    <row r="243" spans="21:30" x14ac:dyDescent="0.25">
      <c r="U243">
        <v>5.4990318423822675E-2</v>
      </c>
      <c r="V243">
        <v>43</v>
      </c>
      <c r="W243">
        <v>0.42499999999999999</v>
      </c>
      <c r="X243">
        <v>-0.18911842627279254</v>
      </c>
      <c r="Y243">
        <v>1.8229181091549362E-2</v>
      </c>
      <c r="Z243">
        <v>5.4760599977335511E-2</v>
      </c>
      <c r="AA243">
        <v>0.39187145151439812</v>
      </c>
      <c r="AB243">
        <v>0.13974123342160202</v>
      </c>
      <c r="AC243">
        <v>0.29550610528228638</v>
      </c>
      <c r="AD243">
        <v>-0.25904774309918766</v>
      </c>
    </row>
    <row r="244" spans="21:30" x14ac:dyDescent="0.25">
      <c r="U244">
        <v>7.9934103308173909E-2</v>
      </c>
      <c r="V244">
        <v>44</v>
      </c>
      <c r="W244">
        <v>0.435</v>
      </c>
      <c r="X244">
        <v>-0.16365848623314128</v>
      </c>
      <c r="Y244">
        <v>4.6432303147737192E-2</v>
      </c>
      <c r="Z244">
        <v>5.4917234968765979E-2</v>
      </c>
      <c r="AA244">
        <v>0.39363524079859774</v>
      </c>
      <c r="AB244">
        <v>0.13951300411353212</v>
      </c>
      <c r="AC244">
        <v>0.32325637087655312</v>
      </c>
      <c r="AD244">
        <v>-0.23039176458107871</v>
      </c>
    </row>
    <row r="245" spans="21:30" x14ac:dyDescent="0.25">
      <c r="U245">
        <v>9.2102573342749447E-2</v>
      </c>
      <c r="V245">
        <v>45</v>
      </c>
      <c r="W245">
        <v>0.44500000000000001</v>
      </c>
      <c r="X245">
        <v>-0.1383042079614045</v>
      </c>
      <c r="Y245">
        <v>7.451837890560209E-2</v>
      </c>
      <c r="Z245">
        <v>5.5051138818795364E-2</v>
      </c>
      <c r="AA245">
        <v>0.39514497339068783</v>
      </c>
      <c r="AB245">
        <v>0.13931883871989734</v>
      </c>
      <c r="AC245">
        <v>0.3509571803689564</v>
      </c>
      <c r="AD245">
        <v>-0.20192042255775222</v>
      </c>
    </row>
    <row r="246" spans="21:30" x14ac:dyDescent="0.25">
      <c r="U246">
        <v>9.2228319485782292E-2</v>
      </c>
      <c r="V246">
        <v>46</v>
      </c>
      <c r="W246">
        <v>0.45500000000000002</v>
      </c>
      <c r="X246">
        <v>-0.11303854064456513</v>
      </c>
      <c r="Y246">
        <v>0.10250629631852998</v>
      </c>
      <c r="Z246">
        <v>5.5162477063422671E-2</v>
      </c>
      <c r="AA246">
        <v>0.39640162028280346</v>
      </c>
      <c r="AB246">
        <v>0.13915805143295906</v>
      </c>
      <c r="AC246">
        <v>0.37862606092154177</v>
      </c>
      <c r="AD246">
        <v>-0.17361346828448182</v>
      </c>
    </row>
    <row r="247" spans="21:30" x14ac:dyDescent="0.25">
      <c r="U247">
        <v>0.1484259910111182</v>
      </c>
      <c r="V247">
        <v>47</v>
      </c>
      <c r="W247">
        <v>0.46500000000000002</v>
      </c>
      <c r="X247">
        <v>-8.7844837895871677E-2</v>
      </c>
      <c r="Y247">
        <v>0.13041449533872096</v>
      </c>
      <c r="Z247">
        <v>5.5251386120112086E-2</v>
      </c>
      <c r="AA247">
        <v>0.39740598404945532</v>
      </c>
      <c r="AB247">
        <v>0.13903008091905408</v>
      </c>
      <c r="AC247">
        <v>0.40628033867873925</v>
      </c>
      <c r="AD247">
        <v>-0.14545134800129733</v>
      </c>
    </row>
    <row r="248" spans="21:30" x14ac:dyDescent="0.25">
      <c r="U248">
        <v>0.15501019876953079</v>
      </c>
      <c r="V248">
        <v>48</v>
      </c>
      <c r="W248">
        <v>0.47499999999999998</v>
      </c>
      <c r="X248">
        <v>-6.2706777943213846E-2</v>
      </c>
      <c r="Y248">
        <v>0.15826105632811938</v>
      </c>
      <c r="Z248">
        <v>5.5317974135985194E-2</v>
      </c>
      <c r="AA248">
        <v>0.39815870248911855</v>
      </c>
      <c r="AB248">
        <v>0.13893448464182948</v>
      </c>
      <c r="AC248">
        <v>0.43393721591436007</v>
      </c>
      <c r="AD248">
        <v>-0.11741510325812132</v>
      </c>
    </row>
    <row r="249" spans="21:30" x14ac:dyDescent="0.25">
      <c r="U249">
        <v>0.16972507885041546</v>
      </c>
      <c r="V249">
        <v>49</v>
      </c>
      <c r="W249">
        <v>0.48499999999999999</v>
      </c>
      <c r="X249">
        <v>-3.7608287661255936E-2</v>
      </c>
      <c r="Y249">
        <v>0.18606378421144074</v>
      </c>
      <c r="Z249">
        <v>5.5362321652185693E-2</v>
      </c>
      <c r="AA249">
        <v>0.39866025148773943</v>
      </c>
      <c r="AB249">
        <v>0.13887093445002838</v>
      </c>
      <c r="AC249">
        <v>0.46161384642983316</v>
      </c>
      <c r="AD249">
        <v>-8.9486278006951664E-2</v>
      </c>
    </row>
    <row r="250" spans="21:30" x14ac:dyDescent="0.25">
      <c r="U250">
        <v>0.17429619432046933</v>
      </c>
      <c r="V250">
        <v>50</v>
      </c>
      <c r="W250">
        <v>0.495</v>
      </c>
      <c r="X250">
        <v>-1.2533469508069276E-2</v>
      </c>
      <c r="Y250">
        <v>0.21384028941175401</v>
      </c>
      <c r="Z250">
        <v>5.5384482094042738E-2</v>
      </c>
      <c r="AA250">
        <v>0.3989109471378387</v>
      </c>
      <c r="AB250">
        <v>0.13883921334178206</v>
      </c>
      <c r="AC250">
        <v>0.48932741006944092</v>
      </c>
      <c r="AD250">
        <v>-6.1646831245932926E-2</v>
      </c>
    </row>
    <row r="251" spans="21:30" x14ac:dyDescent="0.25">
      <c r="U251">
        <v>0.18170451967985488</v>
      </c>
      <c r="V251">
        <v>51</v>
      </c>
      <c r="W251">
        <v>0.505</v>
      </c>
      <c r="X251">
        <v>1.2533469508069276E-2</v>
      </c>
      <c r="Y251">
        <v>0.24160806653715747</v>
      </c>
      <c r="Z251">
        <v>5.5384482094042738E-2</v>
      </c>
      <c r="AA251">
        <v>0.3989109471378387</v>
      </c>
      <c r="AB251">
        <v>0.13883921334178206</v>
      </c>
      <c r="AC251">
        <v>0.51709518719484437</v>
      </c>
      <c r="AD251">
        <v>-3.3879054120529467E-2</v>
      </c>
    </row>
    <row r="252" spans="21:30" x14ac:dyDescent="0.25">
      <c r="U252">
        <v>0.19990360035445764</v>
      </c>
      <c r="V252">
        <v>52</v>
      </c>
      <c r="W252">
        <v>0.51500000000000001</v>
      </c>
      <c r="X252">
        <v>3.7608287661255936E-2</v>
      </c>
      <c r="Y252">
        <v>0.26938457173747077</v>
      </c>
      <c r="Z252">
        <v>5.5362321652185693E-2</v>
      </c>
      <c r="AA252">
        <v>0.39866025148773943</v>
      </c>
      <c r="AB252">
        <v>0.13887093445002838</v>
      </c>
      <c r="AC252">
        <v>0.54493463395586317</v>
      </c>
      <c r="AD252">
        <v>-6.1654904809216315E-3</v>
      </c>
    </row>
    <row r="253" spans="21:30" x14ac:dyDescent="0.25">
      <c r="U253">
        <v>0.23470666434808146</v>
      </c>
      <c r="V253">
        <v>53</v>
      </c>
      <c r="W253">
        <v>0.52500000000000002</v>
      </c>
      <c r="X253">
        <v>6.2706777943213846E-2</v>
      </c>
      <c r="Y253">
        <v>0.2971872996207921</v>
      </c>
      <c r="Z253">
        <v>5.5317974135985194E-2</v>
      </c>
      <c r="AA253">
        <v>0.39815870248911855</v>
      </c>
      <c r="AB253">
        <v>0.13893448464182948</v>
      </c>
      <c r="AC253">
        <v>0.57286345920703274</v>
      </c>
      <c r="AD253">
        <v>2.1511140034551401E-2</v>
      </c>
    </row>
    <row r="254" spans="21:30" x14ac:dyDescent="0.25">
      <c r="U254">
        <v>0.24939731539026316</v>
      </c>
      <c r="V254">
        <v>54</v>
      </c>
      <c r="W254">
        <v>0.53500000000000003</v>
      </c>
      <c r="X254">
        <v>8.7844837895871816E-2</v>
      </c>
      <c r="Y254">
        <v>0.32503386061019068</v>
      </c>
      <c r="Z254">
        <v>5.5251386120112093E-2</v>
      </c>
      <c r="AA254">
        <v>0.39740598404945532</v>
      </c>
      <c r="AB254">
        <v>0.13903008091905408</v>
      </c>
      <c r="AC254">
        <v>0.60089970395020897</v>
      </c>
      <c r="AD254">
        <v>4.9168017270172393E-2</v>
      </c>
    </row>
    <row r="255" spans="21:30" x14ac:dyDescent="0.25">
      <c r="U255">
        <v>0.26181120940386049</v>
      </c>
      <c r="V255">
        <v>55</v>
      </c>
      <c r="W255">
        <v>0.54500000000000004</v>
      </c>
      <c r="X255">
        <v>0.11303854064456527</v>
      </c>
      <c r="Y255">
        <v>0.35294205963038161</v>
      </c>
      <c r="Z255">
        <v>5.5162477063422671E-2</v>
      </c>
      <c r="AA255">
        <v>0.39640162028280346</v>
      </c>
      <c r="AB255">
        <v>0.13915805143295906</v>
      </c>
      <c r="AC255">
        <v>0.62906182423339341</v>
      </c>
      <c r="AD255">
        <v>7.6822295027369814E-2</v>
      </c>
    </row>
    <row r="256" spans="21:30" x14ac:dyDescent="0.25">
      <c r="U256">
        <v>0.27191528824594208</v>
      </c>
      <c r="V256">
        <v>56</v>
      </c>
      <c r="W256">
        <v>0.55500000000000005</v>
      </c>
      <c r="X256">
        <v>0.13830420796140466</v>
      </c>
      <c r="Y256">
        <v>0.38092997704330955</v>
      </c>
      <c r="Z256">
        <v>5.5051138818795364E-2</v>
      </c>
      <c r="AA256">
        <v>0.39514497339068783</v>
      </c>
      <c r="AB256">
        <v>0.13931883871989734</v>
      </c>
      <c r="AC256">
        <v>0.65736877850666386</v>
      </c>
      <c r="AD256">
        <v>0.10449117557995524</v>
      </c>
    </row>
    <row r="257" spans="21:30" x14ac:dyDescent="0.25">
      <c r="U257">
        <v>0.31088064283263034</v>
      </c>
      <c r="V257">
        <v>57</v>
      </c>
      <c r="W257">
        <v>0.56499999999999995</v>
      </c>
      <c r="X257">
        <v>0.16365848623314114</v>
      </c>
      <c r="Y257">
        <v>0.40901605280117415</v>
      </c>
      <c r="Z257">
        <v>5.4917234968765979E-2</v>
      </c>
      <c r="AA257">
        <v>0.39363524079859774</v>
      </c>
      <c r="AB257">
        <v>0.13951300411353212</v>
      </c>
      <c r="AC257">
        <v>0.68584012052998999</v>
      </c>
      <c r="AD257">
        <v>0.13219198507235824</v>
      </c>
    </row>
    <row r="258" spans="21:30" x14ac:dyDescent="0.25">
      <c r="U258">
        <v>0.31959315859560178</v>
      </c>
      <c r="V258">
        <v>58</v>
      </c>
      <c r="W258">
        <v>0.57499999999999996</v>
      </c>
      <c r="X258">
        <v>0.18911842627279243</v>
      </c>
      <c r="Y258">
        <v>0.43721917485736195</v>
      </c>
      <c r="Z258">
        <v>5.4760599977335511E-2</v>
      </c>
      <c r="AA258">
        <v>0.39187145151439812</v>
      </c>
      <c r="AB258">
        <v>0.13974123342160202</v>
      </c>
      <c r="AC258">
        <v>0.71449609904809896</v>
      </c>
      <c r="AD258">
        <v>0.15994225066662493</v>
      </c>
    </row>
    <row r="259" spans="21:30" x14ac:dyDescent="0.25">
      <c r="U259">
        <v>0.37345290768018402</v>
      </c>
      <c r="V259">
        <v>59</v>
      </c>
      <c r="W259">
        <v>0.58499999999999996</v>
      </c>
      <c r="X259">
        <v>0.21470156800174439</v>
      </c>
      <c r="Y259">
        <v>0.46555877297262394</v>
      </c>
      <c r="Z259">
        <v>5.4581038145454799E-2</v>
      </c>
      <c r="AA259">
        <v>0.38985246166517046</v>
      </c>
      <c r="AB259">
        <v>0.1400043439826536</v>
      </c>
      <c r="AC259">
        <v>0.74335776559874089</v>
      </c>
      <c r="AD259">
        <v>0.18775978034650692</v>
      </c>
    </row>
    <row r="260" spans="21:30" x14ac:dyDescent="0.25">
      <c r="U260">
        <v>0.42601726655555616</v>
      </c>
      <c r="V260">
        <v>60</v>
      </c>
      <c r="W260">
        <v>0.59499999999999997</v>
      </c>
      <c r="X260">
        <v>0.2404260311423079</v>
      </c>
      <c r="Y260">
        <v>0.49405491917930433</v>
      </c>
      <c r="Z260">
        <v>5.437832235448381E-2</v>
      </c>
      <c r="AA260">
        <v>0.38757694915818552</v>
      </c>
      <c r="AB260">
        <v>0.14030329324949059</v>
      </c>
      <c r="AC260">
        <v>0.77244709200834361</v>
      </c>
      <c r="AD260">
        <v>0.21566274635026506</v>
      </c>
    </row>
    <row r="261" spans="21:30" x14ac:dyDescent="0.25">
      <c r="U261">
        <v>0.48356377868683814</v>
      </c>
      <c r="V261">
        <v>61</v>
      </c>
      <c r="W261">
        <v>0.60499999999999998</v>
      </c>
      <c r="X261">
        <v>0.26631061320409499</v>
      </c>
      <c r="Y261">
        <v>0.52272843632526178</v>
      </c>
      <c r="Z261">
        <v>5.4152192578282972E-2</v>
      </c>
      <c r="AA261">
        <v>0.38504340739961934</v>
      </c>
      <c r="AB261">
        <v>0.14063918908259823</v>
      </c>
      <c r="AC261">
        <v>0.80178709936032044</v>
      </c>
      <c r="AD261">
        <v>0.24366977329020306</v>
      </c>
    </row>
    <row r="262" spans="21:30" x14ac:dyDescent="0.25">
      <c r="U262">
        <v>0.48689121327901547</v>
      </c>
      <c r="V262">
        <v>62</v>
      </c>
      <c r="W262">
        <v>0.61499999999999999</v>
      </c>
      <c r="X262">
        <v>0.29237489622680418</v>
      </c>
      <c r="Y262">
        <v>0.5516010163176599</v>
      </c>
      <c r="Z262">
        <v>5.3902354140403431E-2</v>
      </c>
      <c r="AA262">
        <v>0.38225013799092766</v>
      </c>
      <c r="AB262">
        <v>0.14101330197997927</v>
      </c>
      <c r="AC262">
        <v>0.83140200050550916</v>
      </c>
      <c r="AD262">
        <v>0.27180003212981063</v>
      </c>
    </row>
    <row r="263" spans="21:30" x14ac:dyDescent="0.25">
      <c r="U263">
        <v>0.50932010646655745</v>
      </c>
      <c r="V263">
        <v>63</v>
      </c>
      <c r="W263">
        <v>0.625</v>
      </c>
      <c r="X263">
        <v>0.3186393639643752</v>
      </c>
      <c r="Y263">
        <v>0.58069534993313177</v>
      </c>
      <c r="Z263">
        <v>5.362847568796094E-2</v>
      </c>
      <c r="AA263">
        <v>0.37919524230709561</v>
      </c>
      <c r="AB263">
        <v>0.14142707952155503</v>
      </c>
      <c r="AC263">
        <v>0.86131735853316138</v>
      </c>
      <c r="AD263">
        <v>0.30007334133310215</v>
      </c>
    </row>
    <row r="264" spans="21:30" x14ac:dyDescent="0.25">
      <c r="U264">
        <v>0.52023553512644327</v>
      </c>
      <c r="V264">
        <v>64</v>
      </c>
      <c r="W264">
        <v>0.63500000000000001</v>
      </c>
      <c r="X264">
        <v>0.34512553147047242</v>
      </c>
      <c r="Y264">
        <v>0.61003527036545524</v>
      </c>
      <c r="Z264">
        <v>5.3330186848029107E-2</v>
      </c>
      <c r="AA264">
        <v>0.37587661184280302</v>
      </c>
      <c r="AB264">
        <v>0.14188216336889978</v>
      </c>
      <c r="AC264">
        <v>0.89156026404977951</v>
      </c>
      <c r="AD264">
        <v>0.32851027668113097</v>
      </c>
    </row>
    <row r="265" spans="21:30" x14ac:dyDescent="0.25">
      <c r="U265">
        <v>0.52672182998860118</v>
      </c>
      <c r="V265">
        <v>65</v>
      </c>
      <c r="W265">
        <v>0.64500000000000002</v>
      </c>
      <c r="X265">
        <v>0.3718560893850747</v>
      </c>
      <c r="Y265">
        <v>0.63964591305830631</v>
      </c>
      <c r="Z265">
        <v>5.3007075525555128E-2</v>
      </c>
      <c r="AA265">
        <v>0.37229191719130733</v>
      </c>
      <c r="AB265">
        <v>0.14238040923761638</v>
      </c>
      <c r="AC265">
        <v>0.92215953464139599</v>
      </c>
      <c r="AD265">
        <v>0.35713229147521669</v>
      </c>
    </row>
    <row r="266" spans="21:30" x14ac:dyDescent="0.25">
      <c r="U266">
        <v>0.59771533151527623</v>
      </c>
      <c r="V266">
        <v>66</v>
      </c>
      <c r="W266">
        <v>0.65500000000000003</v>
      </c>
      <c r="X266">
        <v>0.39885506564233691</v>
      </c>
      <c r="Y266">
        <v>0.66955389483633854</v>
      </c>
      <c r="Z266">
        <v>5.2658684793610668E-2</v>
      </c>
      <c r="AA266">
        <v>0.36843859549582114</v>
      </c>
      <c r="AB266">
        <v>0.14292391035403326</v>
      </c>
      <c r="AC266">
        <v>0.95314594054782864</v>
      </c>
      <c r="AD266">
        <v>0.38596184912484838</v>
      </c>
    </row>
    <row r="267" spans="21:30" x14ac:dyDescent="0.25">
      <c r="U267">
        <v>0.61808578501360611</v>
      </c>
      <c r="V267">
        <v>67</v>
      </c>
      <c r="W267">
        <v>0.66500000000000004</v>
      </c>
      <c r="X267">
        <v>0.42614800784127838</v>
      </c>
      <c r="Y267">
        <v>0.69978751592540722</v>
      </c>
      <c r="Z267">
        <v>5.2284509316895302E-2</v>
      </c>
      <c r="AA267">
        <v>0.36431383618344665</v>
      </c>
      <c r="AB267">
        <v>0.14351502502520369</v>
      </c>
      <c r="AC267">
        <v>0.9845524613877652</v>
      </c>
      <c r="AD267">
        <v>0.4150225704630493</v>
      </c>
    </row>
    <row r="268" spans="21:30" x14ac:dyDescent="0.25">
      <c r="U268">
        <v>0.63151805568786878</v>
      </c>
      <c r="V268">
        <v>68</v>
      </c>
      <c r="W268">
        <v>0.67500000000000004</v>
      </c>
      <c r="X268">
        <v>0.45376219016987968</v>
      </c>
      <c r="Y268">
        <v>0.73037698917170935</v>
      </c>
      <c r="Z268">
        <v>5.1883991237364424E-2</v>
      </c>
      <c r="AA268">
        <v>0.35991456475618872</v>
      </c>
      <c r="AB268">
        <v>0.14415640909811855</v>
      </c>
      <c r="AC268">
        <v>1.0164145797840225</v>
      </c>
      <c r="AD268">
        <v>0.44433939855939619</v>
      </c>
    </row>
    <row r="269" spans="21:30" x14ac:dyDescent="0.25">
      <c r="U269">
        <v>0.63301586585798941</v>
      </c>
      <c r="V269">
        <v>69</v>
      </c>
      <c r="W269">
        <v>0.68500000000000005</v>
      </c>
      <c r="X269">
        <v>0.48172684958473044</v>
      </c>
      <c r="Y269">
        <v>0.76135470166861441</v>
      </c>
      <c r="Z269">
        <v>5.1456515436084795E-2</v>
      </c>
      <c r="AA269">
        <v>0.35523742437075678</v>
      </c>
      <c r="AB269">
        <v>0.1448510542694969</v>
      </c>
      <c r="AC269">
        <v>1.0487706190053141</v>
      </c>
      <c r="AD269">
        <v>0.47393878433191466</v>
      </c>
    </row>
    <row r="270" spans="21:30" x14ac:dyDescent="0.25">
      <c r="U270">
        <v>0.64061067028770835</v>
      </c>
      <c r="V270">
        <v>70</v>
      </c>
      <c r="W270">
        <v>0.69499999999999995</v>
      </c>
      <c r="X270">
        <v>0.51007345696859474</v>
      </c>
      <c r="Y270">
        <v>0.79275551513011022</v>
      </c>
      <c r="Z270">
        <v>5.1001404067181212E-2</v>
      </c>
      <c r="AA270">
        <v>0.35027875488693994</v>
      </c>
      <c r="AB270">
        <v>0.14560233344338289</v>
      </c>
      <c r="AC270">
        <v>1.0816621333390084</v>
      </c>
      <c r="AD270">
        <v>0.50384889692121204</v>
      </c>
    </row>
    <row r="271" spans="21:30" x14ac:dyDescent="0.25">
      <c r="U271">
        <v>0.65965778898941607</v>
      </c>
      <c r="V271">
        <v>71</v>
      </c>
      <c r="W271">
        <v>0.70499999999999996</v>
      </c>
      <c r="X271">
        <v>0.53883603027845006</v>
      </c>
      <c r="Y271">
        <v>0.82461711277898719</v>
      </c>
      <c r="Z271">
        <v>5.0517910237048325E-2</v>
      </c>
      <c r="AA271">
        <v>0.34503456900092122</v>
      </c>
      <c r="AB271">
        <v>0.14641405463611226</v>
      </c>
      <c r="AC271">
        <v>1.1151343619384608</v>
      </c>
      <c r="AD271">
        <v>0.53409986361951356</v>
      </c>
    </row>
    <row r="272" spans="21:30" x14ac:dyDescent="0.25">
      <c r="U272">
        <v>0.66001036039391481</v>
      </c>
      <c r="V272">
        <v>72</v>
      </c>
      <c r="W272">
        <v>0.71499999999999997</v>
      </c>
      <c r="X272">
        <v>0.56805149833898272</v>
      </c>
      <c r="Y272">
        <v>0.85698040233727413</v>
      </c>
      <c r="Z272">
        <v>5.0005210673566662E-2</v>
      </c>
      <c r="AA272">
        <v>0.33950052500189271</v>
      </c>
      <c r="AB272">
        <v>0.14729052531888687</v>
      </c>
      <c r="AC272">
        <v>1.1492367594830777</v>
      </c>
      <c r="AD272">
        <v>0.56472404519147057</v>
      </c>
    </row>
    <row r="273" spans="21:30" x14ac:dyDescent="0.25">
      <c r="U273">
        <v>0.66314430526082624</v>
      </c>
      <c r="V273">
        <v>73</v>
      </c>
      <c r="W273">
        <v>0.72499999999999998</v>
      </c>
      <c r="X273">
        <v>0.59776012604247841</v>
      </c>
      <c r="Y273">
        <v>0.88988998703930511</v>
      </c>
      <c r="Z273">
        <v>4.9462397194149695E-2</v>
      </c>
      <c r="AA273">
        <v>0.33367189559369803</v>
      </c>
      <c r="AB273">
        <v>0.14823662959729317</v>
      </c>
      <c r="AC273">
        <v>1.1840236203322909</v>
      </c>
      <c r="AD273">
        <v>0.5957563537463193</v>
      </c>
    </row>
    <row r="274" spans="21:30" x14ac:dyDescent="0.25">
      <c r="U274">
        <v>0.66434050520510679</v>
      </c>
      <c r="V274">
        <v>74</v>
      </c>
      <c r="W274">
        <v>0.73499999999999999</v>
      </c>
      <c r="X274">
        <v>0.62800601443756987</v>
      </c>
      <c r="Y274">
        <v>0.92339471960254338</v>
      </c>
      <c r="Z274">
        <v>4.8888466735730211E-2</v>
      </c>
      <c r="AA274">
        <v>0.32754353210259879</v>
      </c>
      <c r="AB274">
        <v>0.1492579212964478</v>
      </c>
      <c r="AC274">
        <v>1.2195548171975064</v>
      </c>
      <c r="AD274">
        <v>0.6272346220075804</v>
      </c>
    </row>
    <row r="275" spans="21:30" x14ac:dyDescent="0.25">
      <c r="U275">
        <v>0.71805152126573313</v>
      </c>
      <c r="V275">
        <v>75</v>
      </c>
      <c r="W275">
        <v>0.745</v>
      </c>
      <c r="X275">
        <v>0.65883769273618775</v>
      </c>
      <c r="Y275">
        <v>0.95754835802034022</v>
      </c>
      <c r="Z275">
        <v>4.8282309651093751E-2</v>
      </c>
      <c r="AA275">
        <v>0.32110982324050003</v>
      </c>
      <c r="AB275">
        <v>0.1503607369087927</v>
      </c>
      <c r="AC275">
        <v>1.2558966810477921</v>
      </c>
      <c r="AD275">
        <v>0.65920003499288837</v>
      </c>
    </row>
    <row r="276" spans="21:30" x14ac:dyDescent="0.25">
      <c r="U276">
        <v>0.72872136741405524</v>
      </c>
      <c r="V276">
        <v>76</v>
      </c>
      <c r="W276">
        <v>0.755</v>
      </c>
      <c r="X276">
        <v>0.69030882393303394</v>
      </c>
      <c r="Y276">
        <v>0.99241034720839927</v>
      </c>
      <c r="Z276">
        <v>4.7642695899920803E-2</v>
      </c>
      <c r="AA276">
        <v>0.31436464740043119</v>
      </c>
      <c r="AB276">
        <v>0.15155233355242559</v>
      </c>
      <c r="AC276">
        <v>1.2931230564956009</v>
      </c>
      <c r="AD276">
        <v>0.69169763792119765</v>
      </c>
    </row>
    <row r="277" spans="21:30" x14ac:dyDescent="0.25">
      <c r="U277">
        <v>0.74880620835782796</v>
      </c>
      <c r="V277">
        <v>77</v>
      </c>
      <c r="W277">
        <v>0.76500000000000001</v>
      </c>
      <c r="X277">
        <v>0.72247905192806261</v>
      </c>
      <c r="Y277">
        <v>1.0280467574004952</v>
      </c>
      <c r="Z277">
        <v>4.6968258663434501E-2</v>
      </c>
      <c r="AA277">
        <v>0.30730131721464604</v>
      </c>
      <c r="AB277">
        <v>0.1528410587014431</v>
      </c>
      <c r="AC277">
        <v>1.3313165769743132</v>
      </c>
      <c r="AD277">
        <v>0.72477693782667729</v>
      </c>
    </row>
    <row r="278" spans="21:30" x14ac:dyDescent="0.25">
      <c r="U278">
        <v>0.78254301812456573</v>
      </c>
      <c r="V278">
        <v>78</v>
      </c>
      <c r="W278">
        <v>0.77500000000000002</v>
      </c>
      <c r="X278">
        <v>0.75541502636046909</v>
      </c>
      <c r="Y278">
        <v>1.0645314194032329</v>
      </c>
      <c r="Z278">
        <v>4.6257474780115028E-2</v>
      </c>
      <c r="AA278">
        <v>0.29991251478728531</v>
      </c>
      <c r="AB278">
        <v>0.15423656066144292</v>
      </c>
      <c r="AC278">
        <v>1.3705702176220547</v>
      </c>
      <c r="AD278">
        <v>0.75849262118441119</v>
      </c>
    </row>
    <row r="279" spans="21:30" x14ac:dyDescent="0.25">
      <c r="U279">
        <v>0.78508494665459927</v>
      </c>
      <c r="V279">
        <v>79</v>
      </c>
      <c r="W279">
        <v>0.78500000000000003</v>
      </c>
      <c r="X279">
        <v>0.78919165265822189</v>
      </c>
      <c r="Y279">
        <v>1.1019473093322028</v>
      </c>
      <c r="Z279">
        <v>4.550864122433667E-2</v>
      </c>
      <c r="AA279">
        <v>0.29219021559791208</v>
      </c>
      <c r="AB279">
        <v>0.15575005183254281</v>
      </c>
      <c r="AC279">
        <v>1.4109892023887971</v>
      </c>
      <c r="AD279">
        <v>0.79290541627560829</v>
      </c>
    </row>
    <row r="280" spans="21:30" x14ac:dyDescent="0.25">
      <c r="U280">
        <v>0.79531566890421523</v>
      </c>
      <c r="V280">
        <v>80</v>
      </c>
      <c r="W280">
        <v>0.79500000000000004</v>
      </c>
      <c r="X280">
        <v>0.82389363033855767</v>
      </c>
      <c r="Y280">
        <v>1.1403882526567111</v>
      </c>
      <c r="Z280">
        <v>4.471984661235482E-2</v>
      </c>
      <c r="AA280">
        <v>0.28412559852373237</v>
      </c>
      <c r="AB280">
        <v>0.15739464111896792</v>
      </c>
      <c r="AC280">
        <v>1.4526933676538276</v>
      </c>
      <c r="AD280">
        <v>0.82808313765959451</v>
      </c>
    </row>
    <row r="281" spans="21:30" x14ac:dyDescent="0.25">
      <c r="U281">
        <v>0.85327672564695811</v>
      </c>
      <c r="V281">
        <v>81</v>
      </c>
      <c r="W281">
        <v>0.80500000000000005</v>
      </c>
      <c r="X281">
        <v>0.85961736424191149</v>
      </c>
      <c r="Y281">
        <v>1.1799610413596677</v>
      </c>
      <c r="Z281">
        <v>4.3888936394886786E-2</v>
      </c>
      <c r="AA281">
        <v>0.27570893869582463</v>
      </c>
      <c r="AB281">
        <v>0.15918575800441193</v>
      </c>
      <c r="AC281">
        <v>1.495820120843155</v>
      </c>
      <c r="AD281">
        <v>0.86410196187618049</v>
      </c>
    </row>
    <row r="282" spans="21:30" x14ac:dyDescent="0.25">
      <c r="U282">
        <v>0.86681887329373708</v>
      </c>
      <c r="V282">
        <v>82</v>
      </c>
      <c r="W282">
        <v>0.81499999999999995</v>
      </c>
      <c r="X282">
        <v>0.89647336400191591</v>
      </c>
      <c r="Y282">
        <v>1.2207880919385532</v>
      </c>
      <c r="Z282">
        <v>4.3013469943856235E-2</v>
      </c>
      <c r="AA282">
        <v>0.26692947891379365</v>
      </c>
      <c r="AB282">
        <v>0.16114169974365278</v>
      </c>
      <c r="AC282">
        <v>1.5405281841773575</v>
      </c>
      <c r="AD282">
        <v>0.90104799969974891</v>
      </c>
    </row>
    <row r="283" spans="21:30" x14ac:dyDescent="0.25">
      <c r="U283">
        <v>0.87257671199351838</v>
      </c>
      <c r="V283">
        <v>83</v>
      </c>
      <c r="W283">
        <v>0.82499999999999996</v>
      </c>
      <c r="X283">
        <v>0.9345892910734801</v>
      </c>
      <c r="Y283">
        <v>1.2630108207356316</v>
      </c>
      <c r="Z283">
        <v>4.209066710379343E-2</v>
      </c>
      <c r="AA283">
        <v>0.25777527398373912</v>
      </c>
      <c r="AB283">
        <v>0.16328434629633476</v>
      </c>
      <c r="AC283">
        <v>1.5870023885855258</v>
      </c>
      <c r="AD283">
        <v>0.93901925288573751</v>
      </c>
    </row>
    <row r="284" spans="21:30" x14ac:dyDescent="0.25">
      <c r="U284">
        <v>1.1008870102332018</v>
      </c>
      <c r="V284">
        <v>84</v>
      </c>
      <c r="W284">
        <v>0.83499999999999996</v>
      </c>
      <c r="X284">
        <v>0.97411387705930974</v>
      </c>
      <c r="Y284">
        <v>1.3067939844446816</v>
      </c>
      <c r="Z284">
        <v>4.111734086451143E-2</v>
      </c>
      <c r="AA284">
        <v>0.24823300044997915</v>
      </c>
      <c r="AB284">
        <v>0.16564010743928823</v>
      </c>
      <c r="AC284">
        <v>1.6354598934883127</v>
      </c>
      <c r="AD284">
        <v>0.97812807540105062</v>
      </c>
    </row>
    <row r="285" spans="21:30" x14ac:dyDescent="0.25">
      <c r="U285">
        <v>1.1196775084809549</v>
      </c>
      <c r="V285">
        <v>85</v>
      </c>
      <c r="W285">
        <v>0.84499999999999997</v>
      </c>
      <c r="X285">
        <v>1.0152220332170301</v>
      </c>
      <c r="Y285">
        <v>1.3523313401421184</v>
      </c>
      <c r="Z285">
        <v>4.008981147609969E-2</v>
      </c>
      <c r="AA285">
        <v>0.23828772150565986</v>
      </c>
      <c r="AB285">
        <v>0.16824119691432557</v>
      </c>
      <c r="AC285">
        <v>1.6861583750147116</v>
      </c>
      <c r="AD285">
        <v>1.0185043052695253</v>
      </c>
    </row>
    <row r="286" spans="21:30" x14ac:dyDescent="0.25">
      <c r="U286">
        <v>1.2312827407639171</v>
      </c>
      <c r="V286">
        <v>86</v>
      </c>
      <c r="W286">
        <v>0.85499999999999998</v>
      </c>
      <c r="X286">
        <v>1.058121617684777</v>
      </c>
      <c r="Y286">
        <v>1.3998531416475151</v>
      </c>
      <c r="Z286">
        <v>3.9003795334617591E-2</v>
      </c>
      <c r="AA286">
        <v>0.22792259298808545</v>
      </c>
      <c r="AB286">
        <v>0.17112737628716121</v>
      </c>
      <c r="AC286">
        <v>1.7394069825570078</v>
      </c>
      <c r="AD286">
        <v>1.0602993007380224</v>
      </c>
    </row>
    <row r="287" spans="21:30" x14ac:dyDescent="0.25">
      <c r="U287">
        <v>1.4331730973675678</v>
      </c>
      <c r="V287">
        <v>87</v>
      </c>
      <c r="W287">
        <v>0.86499999999999999</v>
      </c>
      <c r="X287">
        <v>1.1030625561995977</v>
      </c>
      <c r="Y287">
        <v>1.4496362429540837</v>
      </c>
      <c r="Z287">
        <v>3.7854258924393008E-2</v>
      </c>
      <c r="AA287">
        <v>0.21711849064044175</v>
      </c>
      <c r="AB287">
        <v>0.17434838835113961</v>
      </c>
      <c r="AC287">
        <v>1.7955812706021865</v>
      </c>
      <c r="AD287">
        <v>1.1036912153059808</v>
      </c>
    </row>
    <row r="288" spans="21:30" x14ac:dyDescent="0.25">
      <c r="U288">
        <v>1.4739678925260917</v>
      </c>
      <c r="V288">
        <v>88</v>
      </c>
      <c r="W288">
        <v>0.875</v>
      </c>
      <c r="X288">
        <v>1.1503493803760083</v>
      </c>
      <c r="Y288">
        <v>1.5020179874444397</v>
      </c>
      <c r="Z288">
        <v>3.6635223335199807E-2</v>
      </c>
      <c r="AA288">
        <v>0.20585353017164357</v>
      </c>
      <c r="AB288">
        <v>0.1779674281254873</v>
      </c>
      <c r="AC288">
        <v>1.8551439751612688</v>
      </c>
      <c r="AD288">
        <v>1.1488919997276106</v>
      </c>
    </row>
    <row r="289" spans="21:30" x14ac:dyDescent="0.25">
      <c r="U289">
        <v>1.5205511634531472</v>
      </c>
      <c r="V289">
        <v>89</v>
      </c>
      <c r="W289">
        <v>0.88500000000000001</v>
      </c>
      <c r="X289">
        <v>1.2003588580308597</v>
      </c>
      <c r="Y289">
        <v>1.557415737795359</v>
      </c>
      <c r="Z289">
        <v>3.533949717836514E-2</v>
      </c>
      <c r="AA289">
        <v>0.19410243821720094</v>
      </c>
      <c r="AB289">
        <v>0.18206621979070756</v>
      </c>
      <c r="AC289">
        <v>1.9186746174153393</v>
      </c>
      <c r="AD289">
        <v>1.1961568581753788</v>
      </c>
    </row>
    <row r="290" spans="21:30" x14ac:dyDescent="0.25">
      <c r="U290">
        <v>1.5841669797061282</v>
      </c>
      <c r="V290">
        <v>90</v>
      </c>
      <c r="W290">
        <v>0.89500000000000002</v>
      </c>
      <c r="X290">
        <v>1.2535654384704511</v>
      </c>
      <c r="Y290">
        <v>1.6163550628681262</v>
      </c>
      <c r="Z290">
        <v>3.3958302883302587E-2</v>
      </c>
      <c r="AA290">
        <v>0.18183571080309721</v>
      </c>
      <c r="AB290">
        <v>0.18675266114297376</v>
      </c>
      <c r="AC290">
        <v>1.9869128588618887</v>
      </c>
      <c r="AD290">
        <v>1.2457972668743638</v>
      </c>
    </row>
    <row r="291" spans="21:30" x14ac:dyDescent="0.25">
      <c r="U291">
        <v>1.6068472814588566</v>
      </c>
      <c r="V291">
        <v>91</v>
      </c>
      <c r="W291">
        <v>0.90500000000000003</v>
      </c>
      <c r="X291">
        <v>1.3105791121681303</v>
      </c>
      <c r="Y291">
        <v>1.6795116765782556</v>
      </c>
      <c r="Z291">
        <v>3.2480739069536031E-2</v>
      </c>
      <c r="AA291">
        <v>0.16901846024080128</v>
      </c>
      <c r="AB291">
        <v>0.19217273085591119</v>
      </c>
      <c r="AC291">
        <v>2.0608240667752087</v>
      </c>
      <c r="AD291">
        <v>1.2981992863813026</v>
      </c>
    </row>
    <row r="292" spans="21:30" x14ac:dyDescent="0.25">
      <c r="U292">
        <v>1.6654099314174859</v>
      </c>
      <c r="V292">
        <v>92</v>
      </c>
      <c r="W292">
        <v>0.91500000000000004</v>
      </c>
      <c r="X292">
        <v>1.3722038089987258</v>
      </c>
      <c r="Y292">
        <v>1.7477761282494726</v>
      </c>
      <c r="Z292">
        <v>3.0892981212359248E-2</v>
      </c>
      <c r="AA292">
        <v>0.1556087896749104</v>
      </c>
      <c r="AB292">
        <v>0.19852979562979198</v>
      </c>
      <c r="AC292">
        <v>2.1417023141330929</v>
      </c>
      <c r="AD292">
        <v>1.3538499423658525</v>
      </c>
    </row>
    <row r="293" spans="21:30" x14ac:dyDescent="0.25">
      <c r="U293">
        <v>1.6892704477858143</v>
      </c>
      <c r="V293">
        <v>93</v>
      </c>
      <c r="W293">
        <v>0.92500000000000004</v>
      </c>
      <c r="X293">
        <v>1.4395314709384563</v>
      </c>
      <c r="Y293">
        <v>1.8223580111795465</v>
      </c>
      <c r="Z293">
        <v>2.9177045219929452E-2</v>
      </c>
      <c r="AA293">
        <v>0.14155542236181407</v>
      </c>
      <c r="AB293">
        <v>0.20611746786607194</v>
      </c>
      <c r="AC293">
        <v>2.2313397849374752</v>
      </c>
      <c r="AD293">
        <v>1.4133762374216181</v>
      </c>
    </row>
    <row r="294" spans="21:30" x14ac:dyDescent="0.25">
      <c r="U294">
        <v>1.8676238805724039</v>
      </c>
      <c r="V294">
        <v>94</v>
      </c>
      <c r="W294">
        <v>0.93500000000000005</v>
      </c>
      <c r="X294">
        <v>1.5141018876192844</v>
      </c>
      <c r="Y294">
        <v>1.9049630196813256</v>
      </c>
      <c r="Z294">
        <v>2.7308779709814272E-2</v>
      </c>
      <c r="AA294">
        <v>0.12679409642176984</v>
      </c>
      <c r="AB294">
        <v>0.21537895281002614</v>
      </c>
      <c r="AC294">
        <v>2.3323215888619102</v>
      </c>
      <c r="AD294">
        <v>1.4776044505007409</v>
      </c>
    </row>
    <row r="295" spans="21:30" x14ac:dyDescent="0.25">
      <c r="U295">
        <v>1.9034296437918836</v>
      </c>
      <c r="V295">
        <v>95</v>
      </c>
      <c r="W295">
        <v>0.94499999999999995</v>
      </c>
      <c r="X295">
        <v>1.5981931399228169</v>
      </c>
      <c r="Y295">
        <v>1.9981146865305259</v>
      </c>
      <c r="Z295">
        <v>2.5254400262276065E-2</v>
      </c>
      <c r="AA295">
        <v>0.11124178654693649</v>
      </c>
      <c r="AB295">
        <v>0.22702260585881925</v>
      </c>
      <c r="AC295">
        <v>2.448576789468917</v>
      </c>
      <c r="AD295">
        <v>1.5476525835921351</v>
      </c>
    </row>
    <row r="296" spans="21:30" x14ac:dyDescent="0.25">
      <c r="U296">
        <v>2.2103455297164398</v>
      </c>
      <c r="V296">
        <v>96</v>
      </c>
      <c r="W296">
        <v>0.95499999999999996</v>
      </c>
      <c r="X296">
        <v>1.6953977102721358</v>
      </c>
      <c r="Y296">
        <v>2.1057925662785371</v>
      </c>
      <c r="Z296">
        <v>2.2964011362783796E-2</v>
      </c>
      <c r="AA296">
        <v>9.4786789452094775E-2</v>
      </c>
      <c r="AB296">
        <v>0.24227016755736624</v>
      </c>
      <c r="AC296">
        <v>2.5865091396095448</v>
      </c>
      <c r="AD296">
        <v>1.6250759929475294</v>
      </c>
    </row>
    <row r="297" spans="21:30" x14ac:dyDescent="0.25">
      <c r="U297">
        <v>2.3600020545906442</v>
      </c>
      <c r="V297">
        <v>97</v>
      </c>
      <c r="W297">
        <v>0.96499999999999997</v>
      </c>
      <c r="X297">
        <v>1.8119106729525971</v>
      </c>
      <c r="Y297">
        <v>2.2348592216786458</v>
      </c>
      <c r="Z297">
        <v>2.0358111529009917E-2</v>
      </c>
      <c r="AA297">
        <v>7.7270063396367897E-2</v>
      </c>
      <c r="AB297">
        <v>0.26346699658547007</v>
      </c>
      <c r="AC297">
        <v>2.7576349024870961</v>
      </c>
      <c r="AD297">
        <v>1.7120835408701955</v>
      </c>
    </row>
    <row r="298" spans="21:30" x14ac:dyDescent="0.25">
      <c r="U298">
        <v>2.4288407797661171</v>
      </c>
      <c r="V298">
        <v>98</v>
      </c>
      <c r="W298">
        <v>0.97499999999999998</v>
      </c>
      <c r="X298">
        <v>1.9599639845400536</v>
      </c>
      <c r="Y298">
        <v>2.3988645418412551</v>
      </c>
      <c r="Z298">
        <v>1.7294663745788148E-2</v>
      </c>
      <c r="AA298">
        <v>5.8445069805035436E-2</v>
      </c>
      <c r="AB298">
        <v>0.29591313353685306</v>
      </c>
      <c r="AC298">
        <v>2.9860203976021338</v>
      </c>
      <c r="AD298">
        <v>1.8117086860803764</v>
      </c>
    </row>
    <row r="299" spans="21:30" x14ac:dyDescent="0.25">
      <c r="U299">
        <v>2.7991761285091123</v>
      </c>
      <c r="V299">
        <v>99</v>
      </c>
      <c r="W299">
        <v>0.98499999999999999</v>
      </c>
      <c r="X299">
        <v>2.1700903775845601</v>
      </c>
      <c r="Y299">
        <v>2.6316310095167967</v>
      </c>
      <c r="Z299">
        <v>1.3464913108775728E-2</v>
      </c>
      <c r="AA299">
        <v>3.7870430979003639E-2</v>
      </c>
      <c r="AB299">
        <v>0.35555214875270447</v>
      </c>
      <c r="AC299">
        <v>3.337123610244888</v>
      </c>
      <c r="AD299">
        <v>1.9261384087887055</v>
      </c>
    </row>
    <row r="300" spans="21:30" x14ac:dyDescent="0.25">
      <c r="U300">
        <v>5</v>
      </c>
      <c r="V300">
        <v>100</v>
      </c>
      <c r="W300">
        <v>0.995</v>
      </c>
      <c r="X300">
        <v>2.5758293035488999</v>
      </c>
      <c r="Y300">
        <v>3.0810862884411523</v>
      </c>
      <c r="Z300">
        <v>7.8133333391460502E-3</v>
      </c>
      <c r="AA300">
        <v>1.4459743026917434E-2</v>
      </c>
      <c r="AB300">
        <v>0.54035077418742461</v>
      </c>
      <c r="AC300">
        <v>4.1532594543866841</v>
      </c>
      <c r="AD300">
        <v>2.0089131224956205</v>
      </c>
    </row>
  </sheetData>
  <sortState ref="U201:U300">
    <sortCondition ref="U101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1"/>
  <sheetViews>
    <sheetView workbookViewId="0"/>
  </sheetViews>
  <sheetFormatPr defaultRowHeight="15" x14ac:dyDescent="0.25"/>
  <cols>
    <col min="1" max="1" width="76.7109375" customWidth="1"/>
  </cols>
  <sheetData>
    <row r="1" spans="1:1" ht="240.2" customHeight="1" x14ac:dyDescent="0.25">
      <c r="A1" t="s">
        <v>1</v>
      </c>
    </row>
    <row r="50" spans="1:2" x14ac:dyDescent="0.25">
      <c r="A50" t="s">
        <v>2</v>
      </c>
      <c r="B50">
        <v>3</v>
      </c>
    </row>
    <row r="100" spans="12:13" x14ac:dyDescent="0.25">
      <c r="L100">
        <v>2</v>
      </c>
      <c r="M100">
        <v>0.17800035700016209</v>
      </c>
    </row>
    <row r="101" spans="12:13" x14ac:dyDescent="0.25">
      <c r="L101">
        <v>2</v>
      </c>
      <c r="M101">
        <v>0.72605390587697471</v>
      </c>
    </row>
    <row r="102" spans="12:13" x14ac:dyDescent="0.25">
      <c r="L102">
        <v>3</v>
      </c>
      <c r="M102">
        <v>0.72605390587697471</v>
      </c>
    </row>
    <row r="103" spans="12:13" x14ac:dyDescent="0.25">
      <c r="L103">
        <v>3</v>
      </c>
      <c r="M103">
        <v>2.4288407797661171</v>
      </c>
    </row>
    <row r="104" spans="12:13" x14ac:dyDescent="0.25">
      <c r="L104">
        <v>3</v>
      </c>
      <c r="M104">
        <v>0.72605390587697471</v>
      </c>
    </row>
    <row r="105" spans="12:13" x14ac:dyDescent="0.25">
      <c r="L105">
        <v>4</v>
      </c>
      <c r="M105">
        <v>0.72605390587697471</v>
      </c>
    </row>
    <row r="106" spans="12:13" x14ac:dyDescent="0.25">
      <c r="L106">
        <v>4</v>
      </c>
      <c r="M106">
        <v>-0.49258005008206013</v>
      </c>
    </row>
    <row r="107" spans="12:13" x14ac:dyDescent="0.25">
      <c r="L107">
        <v>3</v>
      </c>
      <c r="M107">
        <v>-0.49258005008206013</v>
      </c>
    </row>
    <row r="108" spans="12:13" x14ac:dyDescent="0.25">
      <c r="L108">
        <v>3</v>
      </c>
      <c r="M108">
        <v>-1.8379384740393936</v>
      </c>
    </row>
    <row r="109" spans="12:13" x14ac:dyDescent="0.25">
      <c r="L109">
        <v>3</v>
      </c>
      <c r="M109">
        <v>-0.49258005008206013</v>
      </c>
    </row>
    <row r="110" spans="12:13" x14ac:dyDescent="0.25">
      <c r="L110">
        <v>2</v>
      </c>
      <c r="M110">
        <v>-0.49258005008206013</v>
      </c>
    </row>
    <row r="111" spans="12:13" x14ac:dyDescent="0.25">
      <c r="L111">
        <v>2</v>
      </c>
      <c r="M111">
        <v>0.17800035700016209</v>
      </c>
    </row>
    <row r="112" spans="12:13" x14ac:dyDescent="0.25">
      <c r="L112">
        <v>4</v>
      </c>
      <c r="M112">
        <v>0.17800035700016209</v>
      </c>
    </row>
    <row r="200" spans="25:26" x14ac:dyDescent="0.25">
      <c r="Y200">
        <v>3</v>
      </c>
      <c r="Z200">
        <v>-3.0415099654908087</v>
      </c>
    </row>
    <row r="201" spans="25:26" x14ac:dyDescent="0.25">
      <c r="Y201">
        <v>3</v>
      </c>
      <c r="Z201">
        <v>2.7991761285091123</v>
      </c>
    </row>
    <row r="220" spans="27:28" x14ac:dyDescent="0.25">
      <c r="AA220">
        <v>3</v>
      </c>
      <c r="AB220">
        <v>5</v>
      </c>
    </row>
    <row r="1000" spans="14:32" x14ac:dyDescent="0.25">
      <c r="N1000">
        <v>2</v>
      </c>
      <c r="P1000">
        <v>0.22772417797445574</v>
      </c>
      <c r="AD1000">
        <v>3</v>
      </c>
      <c r="AE1000">
        <v>0.72605390587697471</v>
      </c>
      <c r="AF1000">
        <v>-0.49258005008206013</v>
      </c>
    </row>
    <row r="1001" spans="14:32" x14ac:dyDescent="0.25">
      <c r="N1001">
        <v>4</v>
      </c>
      <c r="P1001">
        <v>0.22772417797445574</v>
      </c>
      <c r="AD1001">
        <v>3</v>
      </c>
      <c r="AE1001">
        <v>0.72605390587697471</v>
      </c>
      <c r="AF1001">
        <v>-0.49258005008206013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99"/>
  <sheetViews>
    <sheetView workbookViewId="0">
      <selection activeCell="E16" sqref="E16"/>
    </sheetView>
  </sheetViews>
  <sheetFormatPr defaultRowHeight="15" x14ac:dyDescent="0.25"/>
  <cols>
    <col min="1" max="1" width="30.7109375" style="2" bestFit="1" customWidth="1"/>
    <col min="2" max="2" width="22.5703125" style="2" bestFit="1" customWidth="1"/>
    <col min="3" max="26" width="9.140625" style="2"/>
    <col min="27" max="27" width="12" style="2" bestFit="1" customWidth="1"/>
    <col min="28" max="16384" width="9.140625" style="2"/>
  </cols>
  <sheetData>
    <row r="1" spans="1:252" s="3" customFormat="1" ht="16.5" thickBot="1" x14ac:dyDescent="0.3">
      <c r="A1" s="19" t="s">
        <v>23</v>
      </c>
      <c r="B1" s="20" t="s">
        <v>2</v>
      </c>
      <c r="G1"/>
      <c r="P1"/>
    </row>
    <row r="2" spans="1:252" x14ac:dyDescent="0.25">
      <c r="A2" s="17" t="s">
        <v>4</v>
      </c>
      <c r="B2" s="14">
        <v>100</v>
      </c>
      <c r="G2"/>
      <c r="P2"/>
      <c r="Y2"/>
      <c r="IQ2"/>
      <c r="IR2"/>
    </row>
    <row r="3" spans="1:252" x14ac:dyDescent="0.25">
      <c r="A3" s="4" t="s">
        <v>5</v>
      </c>
      <c r="B3" s="11">
        <v>0.22772417797445574</v>
      </c>
      <c r="Y3"/>
      <c r="IQ3"/>
      <c r="IR3"/>
    </row>
    <row r="4" spans="1:252" x14ac:dyDescent="0.25">
      <c r="A4" s="4" t="s">
        <v>6</v>
      </c>
      <c r="B4" s="12">
        <v>1.107745030517131</v>
      </c>
      <c r="Y4"/>
      <c r="IQ4"/>
      <c r="IR4"/>
    </row>
    <row r="5" spans="1:252" x14ac:dyDescent="0.25">
      <c r="A5" s="4" t="s">
        <v>7</v>
      </c>
      <c r="B5" s="13">
        <v>8.0415099654908087</v>
      </c>
      <c r="Y5"/>
      <c r="IQ5"/>
      <c r="IR5"/>
    </row>
    <row r="6" spans="1:252" x14ac:dyDescent="0.25">
      <c r="A6" s="4" t="s">
        <v>8</v>
      </c>
      <c r="B6" s="13">
        <v>-3.0415099654908087</v>
      </c>
      <c r="Y6"/>
      <c r="IQ6"/>
      <c r="IR6"/>
    </row>
    <row r="7" spans="1:252" x14ac:dyDescent="0.25">
      <c r="A7" s="4" t="s">
        <v>9</v>
      </c>
      <c r="B7" s="11">
        <v>-0.49258005008206013</v>
      </c>
      <c r="Y7"/>
      <c r="IQ7"/>
      <c r="IR7"/>
    </row>
    <row r="8" spans="1:252" x14ac:dyDescent="0.25">
      <c r="A8" s="4" t="s">
        <v>10</v>
      </c>
      <c r="B8" s="11">
        <v>0.17800035700016209</v>
      </c>
      <c r="Y8"/>
      <c r="IQ8"/>
      <c r="IR8"/>
    </row>
    <row r="9" spans="1:252" x14ac:dyDescent="0.25">
      <c r="A9" s="4" t="s">
        <v>11</v>
      </c>
      <c r="B9" s="11">
        <v>0.72605390587697471</v>
      </c>
      <c r="Y9"/>
      <c r="IQ9"/>
      <c r="IR9"/>
    </row>
    <row r="10" spans="1:252" x14ac:dyDescent="0.25">
      <c r="A10" s="4" t="s">
        <v>12</v>
      </c>
      <c r="B10" s="14">
        <v>5</v>
      </c>
      <c r="Y10"/>
      <c r="IQ10"/>
      <c r="IR10"/>
    </row>
    <row r="11" spans="1:252" s="9" customFormat="1" x14ac:dyDescent="0.25">
      <c r="A11" s="4" t="s">
        <v>13</v>
      </c>
      <c r="B11" s="12" t="s">
        <v>21</v>
      </c>
      <c r="Y11" s="18"/>
      <c r="IQ11" s="18"/>
      <c r="IR11" s="18"/>
    </row>
    <row r="12" spans="1:252" s="9" customFormat="1" x14ac:dyDescent="0.25">
      <c r="A12" s="4" t="s">
        <v>14</v>
      </c>
      <c r="B12" s="12" t="s">
        <v>22</v>
      </c>
      <c r="Y12" s="18"/>
      <c r="IQ12" s="18"/>
      <c r="IR12" s="18"/>
    </row>
    <row r="13" spans="1:252" x14ac:dyDescent="0.25">
      <c r="A13" s="4" t="s">
        <v>15</v>
      </c>
      <c r="B13" s="11">
        <v>0.86801180293949187</v>
      </c>
      <c r="Y13"/>
      <c r="IQ13"/>
      <c r="IR13"/>
    </row>
    <row r="14" spans="1:252" x14ac:dyDescent="0.25">
      <c r="A14" s="4" t="s">
        <v>16</v>
      </c>
      <c r="B14" s="15">
        <v>2.507637678255583E-2</v>
      </c>
      <c r="Y14"/>
      <c r="IQ14"/>
      <c r="IR14"/>
    </row>
    <row r="15" spans="1:252" x14ac:dyDescent="0.25">
      <c r="A15" s="4" t="s">
        <v>17</v>
      </c>
      <c r="B15" s="12">
        <v>0.681975</v>
      </c>
      <c r="Y15"/>
      <c r="IQ15"/>
      <c r="IR15"/>
    </row>
    <row r="16" spans="1:252" x14ac:dyDescent="0.25">
      <c r="A16" s="4" t="s">
        <v>18</v>
      </c>
      <c r="B16" s="15">
        <v>6.8923916473821204E-3</v>
      </c>
      <c r="Y16"/>
      <c r="IQ16"/>
      <c r="IR16"/>
    </row>
    <row r="17" spans="1:252" x14ac:dyDescent="0.25">
      <c r="A17" s="4" t="s">
        <v>19</v>
      </c>
      <c r="B17" s="12">
        <v>3.125</v>
      </c>
      <c r="Y17"/>
      <c r="IQ17"/>
      <c r="IR17"/>
    </row>
    <row r="18" spans="1:252" ht="15.75" thickBot="1" x14ac:dyDescent="0.3">
      <c r="A18" s="10" t="s">
        <v>20</v>
      </c>
      <c r="B18" s="16">
        <v>6.0067275040448173E-4</v>
      </c>
      <c r="Y18"/>
      <c r="IQ18"/>
      <c r="IR18"/>
    </row>
    <row r="19" spans="1:252" x14ac:dyDescent="0.25">
      <c r="Y19"/>
      <c r="IQ19"/>
      <c r="IR19"/>
    </row>
    <row r="20" spans="1:252" x14ac:dyDescent="0.25">
      <c r="A20"/>
      <c r="Y20"/>
      <c r="IQ20"/>
      <c r="IR20"/>
    </row>
    <row r="21" spans="1:252" x14ac:dyDescent="0.25">
      <c r="A21"/>
      <c r="Y21"/>
      <c r="IQ21"/>
      <c r="IR21"/>
    </row>
    <row r="22" spans="1:252" x14ac:dyDescent="0.25">
      <c r="A22"/>
      <c r="Y22"/>
      <c r="IQ22"/>
      <c r="IR22"/>
    </row>
    <row r="23" spans="1:252" x14ac:dyDescent="0.25">
      <c r="A23"/>
      <c r="Y23"/>
      <c r="IQ23"/>
      <c r="IR23"/>
    </row>
    <row r="24" spans="1:252" x14ac:dyDescent="0.25">
      <c r="A24"/>
      <c r="Y24"/>
      <c r="IQ24"/>
      <c r="IR24"/>
    </row>
    <row r="25" spans="1:252" x14ac:dyDescent="0.25">
      <c r="A25"/>
      <c r="Y25"/>
      <c r="IQ25"/>
      <c r="IR25"/>
    </row>
    <row r="26" spans="1:252" x14ac:dyDescent="0.25">
      <c r="A26"/>
      <c r="Y26"/>
      <c r="IQ26"/>
      <c r="IR26"/>
    </row>
    <row r="27" spans="1:252" x14ac:dyDescent="0.25">
      <c r="A27"/>
      <c r="Y27"/>
      <c r="IQ27"/>
      <c r="IR27"/>
    </row>
    <row r="28" spans="1:252" x14ac:dyDescent="0.25">
      <c r="A28"/>
      <c r="Y28"/>
      <c r="IQ28"/>
      <c r="IR28"/>
    </row>
    <row r="29" spans="1:252" x14ac:dyDescent="0.25">
      <c r="A29"/>
      <c r="Y29"/>
      <c r="IQ29"/>
      <c r="IR29"/>
    </row>
    <row r="30" spans="1:252" x14ac:dyDescent="0.25">
      <c r="A30"/>
      <c r="Y30"/>
      <c r="IR30"/>
    </row>
    <row r="31" spans="1:252" x14ac:dyDescent="0.25">
      <c r="A31"/>
      <c r="Y31"/>
      <c r="IR31"/>
    </row>
    <row r="32" spans="1:252" x14ac:dyDescent="0.25">
      <c r="A32"/>
      <c r="Y32"/>
    </row>
    <row r="33" spans="1:25" x14ac:dyDescent="0.25">
      <c r="A33"/>
      <c r="Y33"/>
    </row>
    <row r="34" spans="1:25" x14ac:dyDescent="0.25">
      <c r="A34"/>
      <c r="Y34"/>
    </row>
    <row r="35" spans="1:25" x14ac:dyDescent="0.25">
      <c r="A35"/>
      <c r="Y35"/>
    </row>
    <row r="36" spans="1:25" x14ac:dyDescent="0.25">
      <c r="A36"/>
      <c r="Y36"/>
    </row>
    <row r="37" spans="1:25" x14ac:dyDescent="0.25">
      <c r="A37"/>
      <c r="Y37"/>
    </row>
    <row r="38" spans="1:25" x14ac:dyDescent="0.25">
      <c r="A38"/>
      <c r="Y38"/>
    </row>
    <row r="39" spans="1:25" x14ac:dyDescent="0.25">
      <c r="A39"/>
      <c r="Y39"/>
    </row>
    <row r="40" spans="1:25" x14ac:dyDescent="0.25">
      <c r="A40"/>
      <c r="Y40"/>
    </row>
    <row r="41" spans="1:25" x14ac:dyDescent="0.25">
      <c r="A41"/>
      <c r="Y41"/>
    </row>
    <row r="42" spans="1:25" x14ac:dyDescent="0.25">
      <c r="A42"/>
      <c r="Y42"/>
    </row>
    <row r="43" spans="1:25" x14ac:dyDescent="0.25">
      <c r="A43"/>
      <c r="Y43"/>
    </row>
    <row r="44" spans="1:25" x14ac:dyDescent="0.25">
      <c r="A44"/>
      <c r="Y44"/>
    </row>
    <row r="45" spans="1:25" x14ac:dyDescent="0.25">
      <c r="A45"/>
      <c r="Y45"/>
    </row>
    <row r="46" spans="1:25" x14ac:dyDescent="0.25">
      <c r="A46"/>
      <c r="Y46"/>
    </row>
    <row r="47" spans="1:25" x14ac:dyDescent="0.25">
      <c r="A47"/>
      <c r="Y47"/>
    </row>
    <row r="48" spans="1:25" x14ac:dyDescent="0.25">
      <c r="A48"/>
      <c r="Y48"/>
    </row>
    <row r="49" spans="1:25" x14ac:dyDescent="0.25">
      <c r="A49"/>
      <c r="Y49"/>
    </row>
    <row r="50" spans="1:25" x14ac:dyDescent="0.25">
      <c r="A50"/>
      <c r="Y50"/>
    </row>
    <row r="51" spans="1:25" x14ac:dyDescent="0.25">
      <c r="A51"/>
      <c r="Y51"/>
    </row>
    <row r="52" spans="1:25" x14ac:dyDescent="0.25">
      <c r="A52"/>
      <c r="Y52"/>
    </row>
    <row r="53" spans="1:25" x14ac:dyDescent="0.25">
      <c r="A53"/>
      <c r="Y53"/>
    </row>
    <row r="54" spans="1:25" x14ac:dyDescent="0.25">
      <c r="Y54"/>
    </row>
    <row r="55" spans="1:25" x14ac:dyDescent="0.25">
      <c r="Y55"/>
    </row>
    <row r="56" spans="1:25" x14ac:dyDescent="0.25">
      <c r="Y56"/>
    </row>
    <row r="57" spans="1:25" x14ac:dyDescent="0.25">
      <c r="Y57"/>
    </row>
    <row r="58" spans="1:25" x14ac:dyDescent="0.25">
      <c r="Y58"/>
    </row>
    <row r="59" spans="1:25" x14ac:dyDescent="0.25">
      <c r="Y59"/>
    </row>
    <row r="60" spans="1:25" x14ac:dyDescent="0.25">
      <c r="Y60"/>
    </row>
    <row r="61" spans="1:25" x14ac:dyDescent="0.25">
      <c r="Y61"/>
    </row>
    <row r="62" spans="1:25" x14ac:dyDescent="0.25">
      <c r="Y62"/>
    </row>
    <row r="63" spans="1:25" x14ac:dyDescent="0.25">
      <c r="Y63"/>
    </row>
    <row r="64" spans="1:25" x14ac:dyDescent="0.25">
      <c r="Y64"/>
    </row>
    <row r="65" spans="25:25" x14ac:dyDescent="0.25">
      <c r="Y65"/>
    </row>
    <row r="66" spans="25:25" x14ac:dyDescent="0.25">
      <c r="Y66"/>
    </row>
    <row r="67" spans="25:25" x14ac:dyDescent="0.25">
      <c r="Y67"/>
    </row>
    <row r="68" spans="25:25" x14ac:dyDescent="0.25">
      <c r="Y68"/>
    </row>
    <row r="69" spans="25:25" x14ac:dyDescent="0.25">
      <c r="Y69"/>
    </row>
    <row r="70" spans="25:25" x14ac:dyDescent="0.25">
      <c r="Y70"/>
    </row>
    <row r="71" spans="25:25" x14ac:dyDescent="0.25">
      <c r="Y71"/>
    </row>
    <row r="72" spans="25:25" x14ac:dyDescent="0.25">
      <c r="Y72"/>
    </row>
    <row r="73" spans="25:25" x14ac:dyDescent="0.25">
      <c r="Y73"/>
    </row>
    <row r="74" spans="25:25" x14ac:dyDescent="0.25">
      <c r="Y74"/>
    </row>
    <row r="75" spans="25:25" x14ac:dyDescent="0.25">
      <c r="Y75"/>
    </row>
    <row r="76" spans="25:25" x14ac:dyDescent="0.25">
      <c r="Y76"/>
    </row>
    <row r="77" spans="25:25" x14ac:dyDescent="0.25">
      <c r="Y77"/>
    </row>
    <row r="78" spans="25:25" x14ac:dyDescent="0.25">
      <c r="Y78"/>
    </row>
    <row r="79" spans="25:25" x14ac:dyDescent="0.25">
      <c r="Y79"/>
    </row>
    <row r="80" spans="25:25" x14ac:dyDescent="0.25">
      <c r="Y80"/>
    </row>
    <row r="81" spans="25:27" x14ac:dyDescent="0.25">
      <c r="Y81"/>
    </row>
    <row r="82" spans="25:27" x14ac:dyDescent="0.25">
      <c r="Y82"/>
    </row>
    <row r="83" spans="25:27" x14ac:dyDescent="0.25">
      <c r="Y83"/>
    </row>
    <row r="84" spans="25:27" x14ac:dyDescent="0.25">
      <c r="Y84"/>
    </row>
    <row r="85" spans="25:27" x14ac:dyDescent="0.25">
      <c r="Y85"/>
    </row>
    <row r="86" spans="25:27" x14ac:dyDescent="0.25">
      <c r="Y86"/>
    </row>
    <row r="87" spans="25:27" x14ac:dyDescent="0.25">
      <c r="Y87"/>
    </row>
    <row r="88" spans="25:27" x14ac:dyDescent="0.25">
      <c r="Y88"/>
    </row>
    <row r="89" spans="25:27" x14ac:dyDescent="0.25">
      <c r="Y89"/>
    </row>
    <row r="90" spans="25:27" x14ac:dyDescent="0.25">
      <c r="Y90"/>
    </row>
    <row r="91" spans="25:27" x14ac:dyDescent="0.25">
      <c r="Y91"/>
      <c r="AA91" s="2">
        <v>-0.49258005008206013</v>
      </c>
    </row>
    <row r="92" spans="25:27" x14ac:dyDescent="0.25">
      <c r="Y92"/>
      <c r="AA92" s="2">
        <v>0.17800035700016209</v>
      </c>
    </row>
    <row r="93" spans="25:27" x14ac:dyDescent="0.25">
      <c r="Y93"/>
      <c r="AA93" s="2">
        <v>0.72605390587697471</v>
      </c>
    </row>
    <row r="94" spans="25:27" x14ac:dyDescent="0.25">
      <c r="Y94"/>
    </row>
    <row r="95" spans="25:27" x14ac:dyDescent="0.25">
      <c r="Y95"/>
    </row>
    <row r="96" spans="25:27" x14ac:dyDescent="0.25">
      <c r="Y96"/>
    </row>
    <row r="97" spans="25:25" x14ac:dyDescent="0.25">
      <c r="Y97"/>
    </row>
    <row r="98" spans="25:25" x14ac:dyDescent="0.25">
      <c r="Y98"/>
    </row>
    <row r="99" spans="25:25" x14ac:dyDescent="0.25">
      <c r="Y9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99"/>
  <sheetViews>
    <sheetView workbookViewId="0">
      <selection activeCell="B14" sqref="B14"/>
    </sheetView>
  </sheetViews>
  <sheetFormatPr defaultRowHeight="15" x14ac:dyDescent="0.25"/>
  <cols>
    <col min="1" max="1" width="30.7109375" style="2" bestFit="1" customWidth="1"/>
    <col min="2" max="2" width="22.5703125" style="2" bestFit="1" customWidth="1"/>
    <col min="3" max="26" width="9.140625" style="2"/>
    <col min="27" max="27" width="12.7109375" style="2" bestFit="1" customWidth="1"/>
    <col min="28" max="16384" width="9.140625" style="2"/>
  </cols>
  <sheetData>
    <row r="1" spans="1:252" s="3" customFormat="1" ht="16.5" thickBot="1" x14ac:dyDescent="0.3">
      <c r="A1" s="19" t="s">
        <v>23</v>
      </c>
      <c r="B1" s="20" t="s">
        <v>2</v>
      </c>
      <c r="G1"/>
      <c r="P1"/>
    </row>
    <row r="2" spans="1:252" x14ac:dyDescent="0.25">
      <c r="A2" s="17" t="s">
        <v>4</v>
      </c>
      <c r="B2" s="14">
        <v>99</v>
      </c>
      <c r="G2"/>
      <c r="P2"/>
      <c r="Y2"/>
      <c r="IQ2"/>
      <c r="IR2"/>
    </row>
    <row r="3" spans="1:252" x14ac:dyDescent="0.25">
      <c r="A3" s="4" t="s">
        <v>5</v>
      </c>
      <c r="B3" s="11">
        <v>0.17951937169136942</v>
      </c>
      <c r="Y3"/>
      <c r="IQ3"/>
      <c r="IR3"/>
    </row>
    <row r="4" spans="1:252" x14ac:dyDescent="0.25">
      <c r="A4" s="4" t="s">
        <v>6</v>
      </c>
      <c r="B4" s="12">
        <v>1.0024365370409951</v>
      </c>
      <c r="Y4"/>
      <c r="IQ4"/>
      <c r="IR4"/>
    </row>
    <row r="5" spans="1:252" x14ac:dyDescent="0.25">
      <c r="A5" s="4" t="s">
        <v>7</v>
      </c>
      <c r="B5" s="13">
        <v>5.8406860939999206</v>
      </c>
      <c r="Y5"/>
      <c r="IQ5"/>
      <c r="IR5"/>
    </row>
    <row r="6" spans="1:252" x14ac:dyDescent="0.25">
      <c r="A6" s="4" t="s">
        <v>8</v>
      </c>
      <c r="B6" s="13">
        <v>-3.0415099654908087</v>
      </c>
      <c r="Y6"/>
      <c r="IQ6"/>
      <c r="IR6"/>
    </row>
    <row r="7" spans="1:252" x14ac:dyDescent="0.25">
      <c r="A7" s="4" t="s">
        <v>9</v>
      </c>
      <c r="B7" s="11">
        <v>-0.51967637705681746</v>
      </c>
      <c r="Y7"/>
      <c r="IQ7"/>
      <c r="IR7"/>
    </row>
    <row r="8" spans="1:252" x14ac:dyDescent="0.25">
      <c r="A8" s="4" t="s">
        <v>10</v>
      </c>
      <c r="B8" s="11">
        <v>0.17429619432046933</v>
      </c>
      <c r="Y8"/>
      <c r="IQ8"/>
      <c r="IR8"/>
    </row>
    <row r="9" spans="1:252" x14ac:dyDescent="0.25">
      <c r="A9" s="4" t="s">
        <v>11</v>
      </c>
      <c r="B9" s="11">
        <v>0.71805152126573313</v>
      </c>
      <c r="Y9"/>
      <c r="IQ9"/>
      <c r="IR9"/>
    </row>
    <row r="10" spans="1:252" x14ac:dyDescent="0.25">
      <c r="A10" s="4" t="s">
        <v>12</v>
      </c>
      <c r="B10" s="13">
        <v>2.7991761285091123</v>
      </c>
      <c r="Y10"/>
      <c r="IQ10"/>
      <c r="IR10"/>
    </row>
    <row r="11" spans="1:252" s="9" customFormat="1" x14ac:dyDescent="0.25">
      <c r="A11" s="4" t="s">
        <v>13</v>
      </c>
      <c r="B11" s="12" t="s">
        <v>24</v>
      </c>
      <c r="Y11" s="18"/>
      <c r="IQ11" s="18"/>
      <c r="IR11" s="18"/>
    </row>
    <row r="12" spans="1:252" s="9" customFormat="1" x14ac:dyDescent="0.25">
      <c r="A12" s="4" t="s">
        <v>14</v>
      </c>
      <c r="B12" s="12" t="s">
        <v>25</v>
      </c>
      <c r="Y12" s="18"/>
      <c r="IQ12" s="18"/>
      <c r="IR12" s="18"/>
    </row>
    <row r="13" spans="1:252" x14ac:dyDescent="0.25">
      <c r="A13" s="4" t="s">
        <v>15</v>
      </c>
      <c r="B13" s="11">
        <v>0.43787637773593246</v>
      </c>
      <c r="Y13"/>
      <c r="IQ13"/>
      <c r="IR13"/>
    </row>
    <row r="14" spans="1:252" x14ac:dyDescent="0.25">
      <c r="A14" s="4" t="s">
        <v>16</v>
      </c>
      <c r="B14" s="21">
        <v>0.28957539887498868</v>
      </c>
      <c r="Y14"/>
      <c r="IQ14"/>
      <c r="IR14"/>
    </row>
    <row r="15" spans="1:252" x14ac:dyDescent="0.25">
      <c r="A15" s="4" t="s">
        <v>17</v>
      </c>
      <c r="B15" s="12">
        <v>-4.6469999999999997E-2</v>
      </c>
      <c r="Y15"/>
      <c r="IQ15"/>
      <c r="IR15"/>
    </row>
    <row r="16" spans="1:252" x14ac:dyDescent="0.25">
      <c r="A16" s="4" t="s">
        <v>18</v>
      </c>
      <c r="B16" s="21">
        <v>0.84312501813371221</v>
      </c>
      <c r="Y16"/>
      <c r="IQ16"/>
      <c r="IR16"/>
    </row>
    <row r="17" spans="1:252" x14ac:dyDescent="0.25">
      <c r="A17" s="4" t="s">
        <v>19</v>
      </c>
      <c r="B17" s="12">
        <v>0.68189599999999995</v>
      </c>
      <c r="Y17"/>
      <c r="IQ17"/>
      <c r="IR17"/>
    </row>
    <row r="18" spans="1:252" ht="15.75" thickBot="1" x14ac:dyDescent="0.3">
      <c r="A18" s="10" t="s">
        <v>20</v>
      </c>
      <c r="B18" s="22">
        <v>0.17081270303871177</v>
      </c>
      <c r="Y18"/>
      <c r="IQ18"/>
      <c r="IR18"/>
    </row>
    <row r="19" spans="1:252" x14ac:dyDescent="0.25">
      <c r="Y19"/>
      <c r="IQ19"/>
      <c r="IR19"/>
    </row>
    <row r="20" spans="1:252" x14ac:dyDescent="0.25">
      <c r="A20"/>
      <c r="Y20"/>
      <c r="IQ20"/>
      <c r="IR20"/>
    </row>
    <row r="21" spans="1:252" x14ac:dyDescent="0.25">
      <c r="A21"/>
      <c r="Y21"/>
      <c r="IQ21"/>
      <c r="IR21"/>
    </row>
    <row r="22" spans="1:252" x14ac:dyDescent="0.25">
      <c r="A22"/>
      <c r="Y22"/>
      <c r="IQ22"/>
      <c r="IR22"/>
    </row>
    <row r="23" spans="1:252" x14ac:dyDescent="0.25">
      <c r="A23"/>
      <c r="Y23"/>
      <c r="IQ23"/>
      <c r="IR23"/>
    </row>
    <row r="24" spans="1:252" x14ac:dyDescent="0.25">
      <c r="A24"/>
      <c r="Y24"/>
      <c r="IQ24"/>
      <c r="IR24"/>
    </row>
    <row r="25" spans="1:252" x14ac:dyDescent="0.25">
      <c r="A25"/>
      <c r="Y25"/>
      <c r="IQ25"/>
      <c r="IR25"/>
    </row>
    <row r="26" spans="1:252" x14ac:dyDescent="0.25">
      <c r="A26"/>
      <c r="Y26"/>
      <c r="IQ26"/>
      <c r="IR26"/>
    </row>
    <row r="27" spans="1:252" x14ac:dyDescent="0.25">
      <c r="A27"/>
      <c r="Y27"/>
      <c r="IQ27"/>
      <c r="IR27"/>
    </row>
    <row r="28" spans="1:252" x14ac:dyDescent="0.25">
      <c r="A28"/>
      <c r="Y28"/>
      <c r="IQ28"/>
      <c r="IR28"/>
    </row>
    <row r="29" spans="1:252" x14ac:dyDescent="0.25">
      <c r="A29"/>
      <c r="Y29"/>
      <c r="IQ29"/>
      <c r="IR29"/>
    </row>
    <row r="30" spans="1:252" x14ac:dyDescent="0.25">
      <c r="A30"/>
      <c r="Y30"/>
      <c r="IR30"/>
    </row>
    <row r="31" spans="1:252" x14ac:dyDescent="0.25">
      <c r="A31"/>
      <c r="Y31"/>
      <c r="IR31"/>
    </row>
    <row r="32" spans="1:252" x14ac:dyDescent="0.25">
      <c r="A32"/>
      <c r="Y32"/>
    </row>
    <row r="33" spans="1:25" x14ac:dyDescent="0.25">
      <c r="A33"/>
      <c r="Y33"/>
    </row>
    <row r="34" spans="1:25" x14ac:dyDescent="0.25">
      <c r="A34"/>
      <c r="Y34"/>
    </row>
    <row r="35" spans="1:25" x14ac:dyDescent="0.25">
      <c r="A35"/>
      <c r="Y35"/>
    </row>
    <row r="36" spans="1:25" x14ac:dyDescent="0.25">
      <c r="A36"/>
      <c r="Y36"/>
    </row>
    <row r="37" spans="1:25" x14ac:dyDescent="0.25">
      <c r="A37"/>
      <c r="Y37"/>
    </row>
    <row r="38" spans="1:25" x14ac:dyDescent="0.25">
      <c r="A38"/>
      <c r="Y38"/>
    </row>
    <row r="39" spans="1:25" x14ac:dyDescent="0.25">
      <c r="A39"/>
      <c r="Y39"/>
    </row>
    <row r="40" spans="1:25" x14ac:dyDescent="0.25">
      <c r="A40"/>
      <c r="Y40"/>
    </row>
    <row r="41" spans="1:25" x14ac:dyDescent="0.25">
      <c r="A41"/>
      <c r="Y41"/>
    </row>
    <row r="42" spans="1:25" x14ac:dyDescent="0.25">
      <c r="A42"/>
      <c r="Y42"/>
    </row>
    <row r="43" spans="1:25" x14ac:dyDescent="0.25">
      <c r="A43"/>
      <c r="Y43"/>
    </row>
    <row r="44" spans="1:25" x14ac:dyDescent="0.25">
      <c r="A44"/>
      <c r="Y44"/>
    </row>
    <row r="45" spans="1:25" x14ac:dyDescent="0.25">
      <c r="A45"/>
      <c r="Y45"/>
    </row>
    <row r="46" spans="1:25" x14ac:dyDescent="0.25">
      <c r="A46"/>
      <c r="Y46"/>
    </row>
    <row r="47" spans="1:25" x14ac:dyDescent="0.25">
      <c r="A47"/>
      <c r="Y47"/>
    </row>
    <row r="48" spans="1:25" x14ac:dyDescent="0.25">
      <c r="A48"/>
      <c r="Y48"/>
    </row>
    <row r="49" spans="1:25" x14ac:dyDescent="0.25">
      <c r="A49"/>
      <c r="Y49"/>
    </row>
    <row r="50" spans="1:25" x14ac:dyDescent="0.25">
      <c r="A50"/>
      <c r="Y50"/>
    </row>
    <row r="51" spans="1:25" x14ac:dyDescent="0.25">
      <c r="A51"/>
      <c r="Y51"/>
    </row>
    <row r="52" spans="1:25" x14ac:dyDescent="0.25">
      <c r="A52"/>
      <c r="Y52"/>
    </row>
    <row r="53" spans="1:25" x14ac:dyDescent="0.25">
      <c r="A53"/>
      <c r="Y53"/>
    </row>
    <row r="54" spans="1:25" x14ac:dyDescent="0.25">
      <c r="Y54"/>
    </row>
    <row r="55" spans="1:25" x14ac:dyDescent="0.25">
      <c r="Y55"/>
    </row>
    <row r="56" spans="1:25" x14ac:dyDescent="0.25">
      <c r="Y56"/>
    </row>
    <row r="57" spans="1:25" x14ac:dyDescent="0.25">
      <c r="Y57"/>
    </row>
    <row r="58" spans="1:25" x14ac:dyDescent="0.25">
      <c r="Y58"/>
    </row>
    <row r="59" spans="1:25" x14ac:dyDescent="0.25">
      <c r="Y59"/>
    </row>
    <row r="60" spans="1:25" x14ac:dyDescent="0.25">
      <c r="Y60"/>
    </row>
    <row r="61" spans="1:25" x14ac:dyDescent="0.25">
      <c r="Y61"/>
    </row>
    <row r="62" spans="1:25" x14ac:dyDescent="0.25">
      <c r="Y62"/>
    </row>
    <row r="63" spans="1:25" x14ac:dyDescent="0.25">
      <c r="Y63"/>
    </row>
    <row r="64" spans="1:25" x14ac:dyDescent="0.25">
      <c r="Y64"/>
    </row>
    <row r="65" spans="25:25" x14ac:dyDescent="0.25">
      <c r="Y65"/>
    </row>
    <row r="66" spans="25:25" x14ac:dyDescent="0.25">
      <c r="Y66"/>
    </row>
    <row r="67" spans="25:25" x14ac:dyDescent="0.25">
      <c r="Y67"/>
    </row>
    <row r="68" spans="25:25" x14ac:dyDescent="0.25">
      <c r="Y68"/>
    </row>
    <row r="69" spans="25:25" x14ac:dyDescent="0.25">
      <c r="Y69"/>
    </row>
    <row r="70" spans="25:25" x14ac:dyDescent="0.25">
      <c r="Y70"/>
    </row>
    <row r="71" spans="25:25" x14ac:dyDescent="0.25">
      <c r="Y71"/>
    </row>
    <row r="72" spans="25:25" x14ac:dyDescent="0.25">
      <c r="Y72"/>
    </row>
    <row r="73" spans="25:25" x14ac:dyDescent="0.25">
      <c r="Y73"/>
    </row>
    <row r="74" spans="25:25" x14ac:dyDescent="0.25">
      <c r="Y74"/>
    </row>
    <row r="75" spans="25:25" x14ac:dyDescent="0.25">
      <c r="Y75"/>
    </row>
    <row r="76" spans="25:25" x14ac:dyDescent="0.25">
      <c r="Y76"/>
    </row>
    <row r="77" spans="25:25" x14ac:dyDescent="0.25">
      <c r="Y77"/>
    </row>
    <row r="78" spans="25:25" x14ac:dyDescent="0.25">
      <c r="Y78"/>
    </row>
    <row r="79" spans="25:25" x14ac:dyDescent="0.25">
      <c r="Y79"/>
    </row>
    <row r="80" spans="25:25" x14ac:dyDescent="0.25">
      <c r="Y80"/>
    </row>
    <row r="81" spans="25:27" x14ac:dyDescent="0.25">
      <c r="Y81"/>
    </row>
    <row r="82" spans="25:27" x14ac:dyDescent="0.25">
      <c r="Y82"/>
    </row>
    <row r="83" spans="25:27" x14ac:dyDescent="0.25">
      <c r="Y83"/>
    </row>
    <row r="84" spans="25:27" x14ac:dyDescent="0.25">
      <c r="Y84"/>
    </row>
    <row r="85" spans="25:27" x14ac:dyDescent="0.25">
      <c r="Y85"/>
    </row>
    <row r="86" spans="25:27" x14ac:dyDescent="0.25">
      <c r="Y86"/>
    </row>
    <row r="87" spans="25:27" x14ac:dyDescent="0.25">
      <c r="Y87"/>
    </row>
    <row r="88" spans="25:27" x14ac:dyDescent="0.25">
      <c r="Y88"/>
    </row>
    <row r="89" spans="25:27" x14ac:dyDescent="0.25">
      <c r="Y89"/>
    </row>
    <row r="90" spans="25:27" x14ac:dyDescent="0.25">
      <c r="Y90"/>
    </row>
    <row r="91" spans="25:27" x14ac:dyDescent="0.25">
      <c r="Y91"/>
      <c r="AA91" s="2">
        <v>-0.51967637705681746</v>
      </c>
    </row>
    <row r="92" spans="25:27" x14ac:dyDescent="0.25">
      <c r="Y92"/>
      <c r="AA92" s="2">
        <v>0.17429619432046933</v>
      </c>
    </row>
    <row r="93" spans="25:27" x14ac:dyDescent="0.25">
      <c r="Y93"/>
      <c r="AA93" s="2">
        <v>0.71805152126573313</v>
      </c>
    </row>
    <row r="94" spans="25:27" x14ac:dyDescent="0.25">
      <c r="Y94"/>
    </row>
    <row r="95" spans="25:27" x14ac:dyDescent="0.25">
      <c r="Y95"/>
    </row>
    <row r="96" spans="25:27" x14ac:dyDescent="0.25">
      <c r="Y96"/>
    </row>
    <row r="97" spans="25:25" x14ac:dyDescent="0.25">
      <c r="Y97"/>
    </row>
    <row r="98" spans="25:25" x14ac:dyDescent="0.25">
      <c r="Y98"/>
    </row>
    <row r="99" spans="25:25" x14ac:dyDescent="0.25">
      <c r="Y9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1"/>
  <sheetViews>
    <sheetView workbookViewId="0">
      <selection activeCell="B1" sqref="B1:B101"/>
    </sheetView>
  </sheetViews>
  <sheetFormatPr defaultRowHeight="15" x14ac:dyDescent="0.25"/>
  <cols>
    <col min="1" max="1" width="18" bestFit="1" customWidth="1"/>
    <col min="256" max="256" width="4" bestFit="1" customWidth="1"/>
  </cols>
  <sheetData>
    <row r="1" spans="1:256" x14ac:dyDescent="0.25">
      <c r="A1" s="1" t="s">
        <v>2</v>
      </c>
      <c r="B1" t="s">
        <v>3</v>
      </c>
      <c r="IV1">
        <v>1</v>
      </c>
    </row>
    <row r="2" spans="1:256" x14ac:dyDescent="0.25">
      <c r="A2">
        <v>-1.0219764988832065</v>
      </c>
      <c r="B2">
        <f>ROUND(A2,0)</f>
        <v>-1</v>
      </c>
      <c r="IV2">
        <v>101</v>
      </c>
    </row>
    <row r="3" spans="1:256" x14ac:dyDescent="0.25">
      <c r="A3">
        <v>-0.19696115304181511</v>
      </c>
      <c r="B3">
        <f t="shared" ref="B3:B66" si="0">ROUND(A3,0)</f>
        <v>0</v>
      </c>
      <c r="IV3">
        <v>0</v>
      </c>
    </row>
    <row r="4" spans="1:256" x14ac:dyDescent="0.25">
      <c r="A4">
        <v>-1.3614941668869551</v>
      </c>
      <c r="B4">
        <f t="shared" si="0"/>
        <v>-1</v>
      </c>
      <c r="IV4">
        <v>1</v>
      </c>
    </row>
    <row r="5" spans="1:256" x14ac:dyDescent="0.25">
      <c r="A5">
        <v>0.14062022429193358</v>
      </c>
      <c r="B5">
        <f t="shared" si="0"/>
        <v>0</v>
      </c>
    </row>
    <row r="6" spans="1:256" x14ac:dyDescent="0.25">
      <c r="A6">
        <v>-0.46495780647396734</v>
      </c>
      <c r="B6">
        <f t="shared" si="0"/>
        <v>0</v>
      </c>
    </row>
    <row r="7" spans="1:256" x14ac:dyDescent="0.25">
      <c r="A7">
        <v>1.3209370390351329</v>
      </c>
      <c r="B7">
        <f t="shared" si="0"/>
        <v>1</v>
      </c>
    </row>
    <row r="8" spans="1:256" x14ac:dyDescent="0.25">
      <c r="A8">
        <v>0.20749006689378907</v>
      </c>
      <c r="B8">
        <f t="shared" si="0"/>
        <v>0</v>
      </c>
    </row>
    <row r="9" spans="1:256" x14ac:dyDescent="0.25">
      <c r="A9">
        <v>0.51895538121683438</v>
      </c>
      <c r="B9">
        <f t="shared" si="0"/>
        <v>1</v>
      </c>
    </row>
    <row r="10" spans="1:256" x14ac:dyDescent="0.25">
      <c r="A10">
        <v>0.62154420427661261</v>
      </c>
      <c r="B10">
        <f t="shared" si="0"/>
        <v>1</v>
      </c>
    </row>
    <row r="11" spans="1:256" x14ac:dyDescent="0.25">
      <c r="A11">
        <v>-5.6545577782299572E-2</v>
      </c>
      <c r="B11">
        <f t="shared" si="0"/>
        <v>0</v>
      </c>
    </row>
    <row r="12" spans="1:256" x14ac:dyDescent="0.25">
      <c r="A12">
        <v>-1.9988799247223061</v>
      </c>
      <c r="B12">
        <f t="shared" si="0"/>
        <v>-2</v>
      </c>
    </row>
    <row r="13" spans="1:256" x14ac:dyDescent="0.25">
      <c r="A13">
        <v>1.640316417755933E-2</v>
      </c>
      <c r="B13">
        <f t="shared" si="0"/>
        <v>0</v>
      </c>
    </row>
    <row r="14" spans="1:256" x14ac:dyDescent="0.25">
      <c r="A14">
        <v>-0.49201022631640884</v>
      </c>
      <c r="B14">
        <f t="shared" si="0"/>
        <v>0</v>
      </c>
    </row>
    <row r="15" spans="1:256" x14ac:dyDescent="0.25">
      <c r="A15">
        <v>-0.50327294059891614</v>
      </c>
      <c r="B15">
        <f t="shared" si="0"/>
        <v>-1</v>
      </c>
    </row>
    <row r="16" spans="1:256" x14ac:dyDescent="0.25">
      <c r="A16">
        <v>0.43583801508459841</v>
      </c>
      <c r="B16">
        <f t="shared" si="0"/>
        <v>0</v>
      </c>
    </row>
    <row r="17" spans="1:2" x14ac:dyDescent="0.25">
      <c r="A17">
        <v>-0.86972039343724983</v>
      </c>
      <c r="B17">
        <f t="shared" si="0"/>
        <v>-1</v>
      </c>
    </row>
    <row r="18" spans="1:2" x14ac:dyDescent="0.25">
      <c r="A18">
        <v>1.1700737962081151</v>
      </c>
      <c r="B18">
        <f t="shared" si="0"/>
        <v>1</v>
      </c>
    </row>
    <row r="19" spans="1:2" x14ac:dyDescent="0.25">
      <c r="A19">
        <v>1.4553203452849108</v>
      </c>
      <c r="B19">
        <f t="shared" si="0"/>
        <v>1</v>
      </c>
    </row>
    <row r="20" spans="1:2" x14ac:dyDescent="0.25">
      <c r="A20">
        <v>-0.91252197199718621</v>
      </c>
      <c r="B20">
        <f t="shared" si="0"/>
        <v>-1</v>
      </c>
    </row>
    <row r="21" spans="1:2" x14ac:dyDescent="0.25">
      <c r="A21">
        <v>0.53489958982683372</v>
      </c>
      <c r="B21">
        <f t="shared" si="0"/>
        <v>1</v>
      </c>
    </row>
    <row r="22" spans="1:2" x14ac:dyDescent="0.25">
      <c r="A22">
        <v>-0.27101650098583852</v>
      </c>
      <c r="B22">
        <f t="shared" si="0"/>
        <v>0</v>
      </c>
    </row>
    <row r="23" spans="1:2" x14ac:dyDescent="0.25">
      <c r="A23">
        <v>0.51349223377011777</v>
      </c>
      <c r="B23">
        <f t="shared" si="0"/>
        <v>1</v>
      </c>
    </row>
    <row r="24" spans="1:2" x14ac:dyDescent="0.25">
      <c r="A24">
        <v>0.11602297379116118</v>
      </c>
      <c r="B24">
        <f t="shared" si="0"/>
        <v>0</v>
      </c>
    </row>
    <row r="25" spans="1:2" x14ac:dyDescent="0.25">
      <c r="A25">
        <v>-0.62155453082911705</v>
      </c>
      <c r="B25">
        <f t="shared" si="0"/>
        <v>-1</v>
      </c>
    </row>
    <row r="26" spans="1:2" x14ac:dyDescent="0.25">
      <c r="A26">
        <v>-0.14153969992899629</v>
      </c>
      <c r="B26">
        <f t="shared" si="0"/>
        <v>0</v>
      </c>
    </row>
    <row r="27" spans="1:2" x14ac:dyDescent="0.25">
      <c r="A27">
        <v>0.20935981007790622</v>
      </c>
      <c r="B27">
        <f t="shared" si="0"/>
        <v>0</v>
      </c>
    </row>
    <row r="28" spans="1:2" x14ac:dyDescent="0.25">
      <c r="A28">
        <v>-1.269922495873375</v>
      </c>
      <c r="B28">
        <f t="shared" si="0"/>
        <v>-1</v>
      </c>
    </row>
    <row r="29" spans="1:2" x14ac:dyDescent="0.25">
      <c r="A29">
        <v>0.87135729096302317</v>
      </c>
      <c r="B29">
        <f t="shared" si="0"/>
        <v>1</v>
      </c>
    </row>
    <row r="30" spans="1:2" x14ac:dyDescent="0.25">
      <c r="A30">
        <v>-1.6733528966218345</v>
      </c>
      <c r="B30">
        <f t="shared" si="0"/>
        <v>-2</v>
      </c>
    </row>
    <row r="31" spans="1:2" x14ac:dyDescent="0.25">
      <c r="A31">
        <v>0.32692173286339254</v>
      </c>
      <c r="B31">
        <f t="shared" si="0"/>
        <v>0</v>
      </c>
    </row>
    <row r="32" spans="1:2" x14ac:dyDescent="0.25">
      <c r="A32">
        <v>1.0197447543540235</v>
      </c>
      <c r="B32">
        <f t="shared" si="0"/>
        <v>1</v>
      </c>
    </row>
    <row r="33" spans="1:2" x14ac:dyDescent="0.25">
      <c r="A33">
        <v>0.33042357215660767</v>
      </c>
      <c r="B33">
        <f t="shared" si="0"/>
        <v>0</v>
      </c>
    </row>
    <row r="34" spans="1:2" x14ac:dyDescent="0.25">
      <c r="A34">
        <v>-1.1636157703893459</v>
      </c>
      <c r="B34">
        <f t="shared" si="0"/>
        <v>-1</v>
      </c>
    </row>
    <row r="35" spans="1:2" x14ac:dyDescent="0.25">
      <c r="A35">
        <v>-2.2225968469785888</v>
      </c>
      <c r="B35">
        <f t="shared" si="0"/>
        <v>-2</v>
      </c>
    </row>
    <row r="36" spans="1:2" x14ac:dyDescent="0.25">
      <c r="A36">
        <v>1.0968125531248267</v>
      </c>
      <c r="B36">
        <f t="shared" si="0"/>
        <v>1</v>
      </c>
    </row>
    <row r="37" spans="1:2" x14ac:dyDescent="0.25">
      <c r="A37">
        <v>-0.57584584012872797</v>
      </c>
      <c r="B37">
        <f t="shared" si="0"/>
        <v>-1</v>
      </c>
    </row>
    <row r="38" spans="1:2" x14ac:dyDescent="0.25">
      <c r="A38">
        <v>-0.52431218371950694</v>
      </c>
      <c r="B38">
        <f t="shared" si="0"/>
        <v>-1</v>
      </c>
    </row>
    <row r="39" spans="1:2" x14ac:dyDescent="0.25">
      <c r="A39">
        <v>-0.11835278628224097</v>
      </c>
      <c r="B39">
        <f t="shared" si="0"/>
        <v>0</v>
      </c>
    </row>
    <row r="40" spans="1:2" x14ac:dyDescent="0.25">
      <c r="A40">
        <v>0.33272811934254537</v>
      </c>
      <c r="B40">
        <f t="shared" si="0"/>
        <v>0</v>
      </c>
    </row>
    <row r="41" spans="1:2" x14ac:dyDescent="0.25">
      <c r="A41">
        <v>-2.8309080304997916E-2</v>
      </c>
      <c r="B41">
        <f t="shared" si="0"/>
        <v>0</v>
      </c>
    </row>
    <row r="42" spans="1:2" x14ac:dyDescent="0.25">
      <c r="A42">
        <v>0.14818112542184225</v>
      </c>
      <c r="B42">
        <f t="shared" si="0"/>
        <v>0</v>
      </c>
    </row>
    <row r="43" spans="1:2" x14ac:dyDescent="0.25">
      <c r="A43">
        <v>-0.63456866341655249</v>
      </c>
      <c r="B43">
        <f t="shared" si="0"/>
        <v>-1</v>
      </c>
    </row>
    <row r="44" spans="1:2" x14ac:dyDescent="0.25">
      <c r="A44">
        <v>-1.5455688526601299E-2</v>
      </c>
      <c r="B44">
        <f t="shared" si="0"/>
        <v>0</v>
      </c>
    </row>
    <row r="45" spans="1:2" x14ac:dyDescent="0.25">
      <c r="A45">
        <v>0.41468579070521194</v>
      </c>
      <c r="B45">
        <f t="shared" si="0"/>
        <v>0</v>
      </c>
    </row>
    <row r="46" spans="1:2" x14ac:dyDescent="0.25">
      <c r="A46">
        <v>-0.89837444162867364</v>
      </c>
      <c r="B46">
        <f t="shared" si="0"/>
        <v>-1</v>
      </c>
    </row>
    <row r="47" spans="1:2" x14ac:dyDescent="0.25">
      <c r="A47">
        <v>-0.67604600341176913</v>
      </c>
      <c r="B47">
        <f t="shared" si="0"/>
        <v>-1</v>
      </c>
    </row>
    <row r="48" spans="1:2" x14ac:dyDescent="0.25">
      <c r="A48">
        <v>-1.4700402372643289</v>
      </c>
      <c r="B48">
        <f t="shared" si="0"/>
        <v>-1</v>
      </c>
    </row>
    <row r="49" spans="1:2" x14ac:dyDescent="0.25">
      <c r="A49">
        <v>0.6961742957430056</v>
      </c>
      <c r="B49">
        <f t="shared" si="0"/>
        <v>1</v>
      </c>
    </row>
    <row r="50" spans="1:2" x14ac:dyDescent="0.25">
      <c r="A50">
        <v>-1.2915147054699843</v>
      </c>
      <c r="B50">
        <f t="shared" si="0"/>
        <v>-1</v>
      </c>
    </row>
    <row r="51" spans="1:2" x14ac:dyDescent="0.25">
      <c r="A51">
        <v>-1.1070080062124816</v>
      </c>
      <c r="B51">
        <f t="shared" si="0"/>
        <v>-1</v>
      </c>
    </row>
    <row r="52" spans="1:2" x14ac:dyDescent="0.25">
      <c r="A52">
        <v>-0.37526294265306209</v>
      </c>
      <c r="B52">
        <f t="shared" si="0"/>
        <v>0</v>
      </c>
    </row>
    <row r="53" spans="1:2" x14ac:dyDescent="0.25">
      <c r="A53">
        <v>-1.5950833878413735</v>
      </c>
      <c r="B53">
        <f t="shared" si="0"/>
        <v>-2</v>
      </c>
    </row>
    <row r="54" spans="1:2" x14ac:dyDescent="0.25">
      <c r="A54">
        <v>-0.14747385112647549</v>
      </c>
      <c r="B54">
        <f t="shared" si="0"/>
        <v>0</v>
      </c>
    </row>
    <row r="55" spans="1:2" x14ac:dyDescent="0.25">
      <c r="A55">
        <v>0.55636706214601495</v>
      </c>
      <c r="B55">
        <f t="shared" si="0"/>
        <v>1</v>
      </c>
    </row>
    <row r="56" spans="1:2" x14ac:dyDescent="0.25">
      <c r="A56">
        <v>-1.4253271601709676</v>
      </c>
      <c r="B56">
        <f t="shared" si="0"/>
        <v>-1</v>
      </c>
    </row>
    <row r="57" spans="1:2" x14ac:dyDescent="0.25">
      <c r="A57">
        <v>-0.16951630389252281</v>
      </c>
      <c r="B57">
        <f t="shared" si="0"/>
        <v>0</v>
      </c>
    </row>
    <row r="58" spans="1:2" x14ac:dyDescent="0.25">
      <c r="A58">
        <v>-0.52937778771295996</v>
      </c>
      <c r="B58">
        <f t="shared" si="0"/>
        <v>-1</v>
      </c>
    </row>
    <row r="59" spans="1:2" x14ac:dyDescent="0.25">
      <c r="A59">
        <v>-2.2918093999802984</v>
      </c>
      <c r="B59">
        <f t="shared" si="0"/>
        <v>-2</v>
      </c>
    </row>
    <row r="60" spans="1:2" x14ac:dyDescent="0.25">
      <c r="A60">
        <v>0.13354469978947789</v>
      </c>
      <c r="B60">
        <f t="shared" si="0"/>
        <v>0</v>
      </c>
    </row>
    <row r="61" spans="1:2" x14ac:dyDescent="0.25">
      <c r="A61">
        <v>-1.171857409914477</v>
      </c>
      <c r="B61">
        <f t="shared" si="0"/>
        <v>-1</v>
      </c>
    </row>
    <row r="62" spans="1:2" x14ac:dyDescent="0.25">
      <c r="A62">
        <v>-1.6606022097200517</v>
      </c>
      <c r="B62">
        <f t="shared" si="0"/>
        <v>-2</v>
      </c>
    </row>
    <row r="63" spans="1:2" x14ac:dyDescent="0.25">
      <c r="A63">
        <v>7.9955036721536671E-3</v>
      </c>
      <c r="B63">
        <f t="shared" si="0"/>
        <v>0</v>
      </c>
    </row>
    <row r="64" spans="1:2" x14ac:dyDescent="0.25">
      <c r="A64">
        <v>-1.9716312371075397</v>
      </c>
      <c r="B64">
        <f t="shared" si="0"/>
        <v>-2</v>
      </c>
    </row>
    <row r="65" spans="1:2" x14ac:dyDescent="0.25">
      <c r="A65">
        <v>-0.12775634618908102</v>
      </c>
      <c r="B65">
        <f t="shared" si="0"/>
        <v>0</v>
      </c>
    </row>
    <row r="66" spans="1:2" x14ac:dyDescent="0.25">
      <c r="A66">
        <v>0.4791892161272962</v>
      </c>
      <c r="B66">
        <f t="shared" si="0"/>
        <v>0</v>
      </c>
    </row>
    <row r="67" spans="1:2" x14ac:dyDescent="0.25">
      <c r="A67">
        <v>-7.968383170222483E-2</v>
      </c>
      <c r="B67">
        <f t="shared" ref="B67:B101" si="1">ROUND(A67,0)</f>
        <v>0</v>
      </c>
    </row>
    <row r="68" spans="1:2" x14ac:dyDescent="0.25">
      <c r="A68">
        <v>-2.0710984521995768E-2</v>
      </c>
      <c r="B68">
        <f t="shared" si="1"/>
        <v>0</v>
      </c>
    </row>
    <row r="69" spans="1:2" x14ac:dyDescent="0.25">
      <c r="A69">
        <v>0.30224347861588319</v>
      </c>
      <c r="B69">
        <f t="shared" si="1"/>
        <v>0</v>
      </c>
    </row>
    <row r="70" spans="1:2" x14ac:dyDescent="0.25">
      <c r="A70">
        <v>-0.29644904918130888</v>
      </c>
      <c r="B70">
        <f t="shared" si="1"/>
        <v>0</v>
      </c>
    </row>
    <row r="71" spans="1:2" x14ac:dyDescent="0.25">
      <c r="A71">
        <v>0.61702103226801464</v>
      </c>
      <c r="B71">
        <f t="shared" si="1"/>
        <v>1</v>
      </c>
    </row>
    <row r="72" spans="1:2" x14ac:dyDescent="0.25">
      <c r="A72">
        <v>-0.55694468009807663</v>
      </c>
      <c r="B72">
        <f t="shared" si="1"/>
        <v>-1</v>
      </c>
    </row>
    <row r="73" spans="1:2" x14ac:dyDescent="0.25">
      <c r="A73">
        <v>-0.32413273095939449</v>
      </c>
      <c r="B73">
        <f t="shared" si="1"/>
        <v>0</v>
      </c>
    </row>
    <row r="74" spans="1:2" x14ac:dyDescent="0.25">
      <c r="A74">
        <v>-0.26179378778466184</v>
      </c>
      <c r="B74">
        <f t="shared" si="1"/>
        <v>0</v>
      </c>
    </row>
    <row r="75" spans="1:2" x14ac:dyDescent="0.25">
      <c r="A75">
        <v>-0.60868669669436615</v>
      </c>
      <c r="B75">
        <f t="shared" si="1"/>
        <v>-1</v>
      </c>
    </row>
    <row r="76" spans="1:2" x14ac:dyDescent="0.25">
      <c r="A76">
        <v>-2.1908001075448813</v>
      </c>
      <c r="B76">
        <f t="shared" si="1"/>
        <v>-2</v>
      </c>
    </row>
    <row r="77" spans="1:2" x14ac:dyDescent="0.25">
      <c r="A77">
        <v>0.17921296608932469</v>
      </c>
      <c r="B77">
        <f t="shared" si="1"/>
        <v>0</v>
      </c>
    </row>
    <row r="78" spans="1:2" x14ac:dyDescent="0.25">
      <c r="A78">
        <v>-0.99640216948942106</v>
      </c>
      <c r="B78">
        <f t="shared" si="1"/>
        <v>-1</v>
      </c>
    </row>
    <row r="79" spans="1:2" x14ac:dyDescent="0.25">
      <c r="A79">
        <v>-0.39718555384241916</v>
      </c>
      <c r="B79">
        <f t="shared" si="1"/>
        <v>0</v>
      </c>
    </row>
    <row r="80" spans="1:2" x14ac:dyDescent="0.25">
      <c r="A80">
        <v>-0.65556685008565407</v>
      </c>
      <c r="B80">
        <f t="shared" si="1"/>
        <v>-1</v>
      </c>
    </row>
    <row r="81" spans="1:2" x14ac:dyDescent="0.25">
      <c r="A81">
        <v>0.50474078918900889</v>
      </c>
      <c r="B81">
        <f t="shared" si="1"/>
        <v>1</v>
      </c>
    </row>
    <row r="82" spans="1:2" x14ac:dyDescent="0.25">
      <c r="A82">
        <v>-0.49269250592628139</v>
      </c>
      <c r="B82">
        <f t="shared" si="1"/>
        <v>0</v>
      </c>
    </row>
    <row r="83" spans="1:2" x14ac:dyDescent="0.25">
      <c r="A83">
        <v>-2.0273264031742846</v>
      </c>
      <c r="B83">
        <f t="shared" si="1"/>
        <v>-2</v>
      </c>
    </row>
    <row r="84" spans="1:2" x14ac:dyDescent="0.25">
      <c r="A84">
        <v>-1.4669894021646486</v>
      </c>
      <c r="B84">
        <f t="shared" si="1"/>
        <v>-1</v>
      </c>
    </row>
    <row r="85" spans="1:2" x14ac:dyDescent="0.25">
      <c r="A85">
        <v>-0.1762216278411578</v>
      </c>
      <c r="B85">
        <f t="shared" si="1"/>
        <v>0</v>
      </c>
    </row>
    <row r="86" spans="1:2" x14ac:dyDescent="0.25">
      <c r="A86">
        <v>-0.93310896945984223</v>
      </c>
      <c r="B86">
        <f t="shared" si="1"/>
        <v>-1</v>
      </c>
    </row>
    <row r="87" spans="1:2" x14ac:dyDescent="0.25">
      <c r="A87">
        <v>-0.39632155175130901</v>
      </c>
      <c r="B87">
        <f t="shared" si="1"/>
        <v>0</v>
      </c>
    </row>
    <row r="88" spans="1:2" x14ac:dyDescent="0.25">
      <c r="A88">
        <v>1.3694236680721252</v>
      </c>
      <c r="B88">
        <f t="shared" si="1"/>
        <v>1</v>
      </c>
    </row>
    <row r="89" spans="1:2" x14ac:dyDescent="0.25">
      <c r="A89">
        <v>-0.79955897862073777</v>
      </c>
      <c r="B89">
        <f t="shared" si="1"/>
        <v>-1</v>
      </c>
    </row>
    <row r="90" spans="1:2" x14ac:dyDescent="0.25">
      <c r="A90">
        <v>1.1322810311437204</v>
      </c>
      <c r="B90">
        <f t="shared" si="1"/>
        <v>1</v>
      </c>
    </row>
    <row r="91" spans="1:2" x14ac:dyDescent="0.25">
      <c r="A91">
        <v>0.92028646740451969</v>
      </c>
      <c r="B91">
        <f t="shared" si="1"/>
        <v>1</v>
      </c>
    </row>
    <row r="92" spans="1:2" x14ac:dyDescent="0.25">
      <c r="A92">
        <v>1.293731827989566</v>
      </c>
      <c r="B92">
        <f t="shared" si="1"/>
        <v>1</v>
      </c>
    </row>
    <row r="93" spans="1:2" x14ac:dyDescent="0.25">
      <c r="A93">
        <v>-1.3005774878348664</v>
      </c>
      <c r="B93">
        <f t="shared" si="1"/>
        <v>-1</v>
      </c>
    </row>
    <row r="94" spans="1:2" x14ac:dyDescent="0.25">
      <c r="A94">
        <v>1.1809192862477611</v>
      </c>
      <c r="B94">
        <f t="shared" si="1"/>
        <v>1</v>
      </c>
    </row>
    <row r="95" spans="1:2" x14ac:dyDescent="0.25">
      <c r="A95">
        <v>0.91705448385833965</v>
      </c>
      <c r="B95">
        <f t="shared" si="1"/>
        <v>1</v>
      </c>
    </row>
    <row r="96" spans="1:2" x14ac:dyDescent="0.25">
      <c r="A96">
        <v>0.78676041173182654</v>
      </c>
      <c r="B96">
        <f t="shared" si="1"/>
        <v>1</v>
      </c>
    </row>
    <row r="97" spans="1:2" x14ac:dyDescent="0.25">
      <c r="A97">
        <v>0.4054321614447064</v>
      </c>
      <c r="B97">
        <f t="shared" si="1"/>
        <v>0</v>
      </c>
    </row>
    <row r="98" spans="1:2" x14ac:dyDescent="0.25">
      <c r="A98">
        <v>0.47638986425337021</v>
      </c>
      <c r="B98">
        <f t="shared" si="1"/>
        <v>0</v>
      </c>
    </row>
    <row r="99" spans="1:2" x14ac:dyDescent="0.25">
      <c r="A99">
        <v>9.674701495295647E-2</v>
      </c>
      <c r="B99">
        <f t="shared" si="1"/>
        <v>0</v>
      </c>
    </row>
    <row r="100" spans="1:2" x14ac:dyDescent="0.25">
      <c r="A100">
        <v>-1.021592990324109</v>
      </c>
      <c r="B100">
        <f t="shared" si="1"/>
        <v>-1</v>
      </c>
    </row>
    <row r="101" spans="1:2" x14ac:dyDescent="0.25">
      <c r="A101">
        <v>-0.51351179327512653</v>
      </c>
      <c r="B101">
        <f t="shared" si="1"/>
        <v>-1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0"/>
  <sheetViews>
    <sheetView workbookViewId="0"/>
  </sheetViews>
  <sheetFormatPr defaultRowHeight="15" x14ac:dyDescent="0.25"/>
  <cols>
    <col min="1" max="1" width="98.7109375" customWidth="1"/>
  </cols>
  <sheetData>
    <row r="1" spans="1:1" ht="320.10000000000002" customHeight="1" x14ac:dyDescent="0.25">
      <c r="A1" t="s">
        <v>1</v>
      </c>
    </row>
    <row r="100" spans="1:1" x14ac:dyDescent="0.25">
      <c r="A100" t="s">
        <v>3</v>
      </c>
    </row>
    <row r="201" spans="21:30" x14ac:dyDescent="0.25">
      <c r="U201">
        <v>-2</v>
      </c>
      <c r="V201">
        <v>1</v>
      </c>
      <c r="W201">
        <v>5.0000000000000001E-3</v>
      </c>
      <c r="X201">
        <v>-2.5758293035488999</v>
      </c>
      <c r="Y201">
        <v>-2.5644734858792395</v>
      </c>
      <c r="Z201">
        <v>6.310317029286327E-3</v>
      </c>
      <c r="AA201">
        <v>1.4459743026917434E-2</v>
      </c>
      <c r="AB201">
        <v>0.43640589030796745</v>
      </c>
      <c r="AC201">
        <v>-1.6985495205580081</v>
      </c>
      <c r="AD201">
        <v>-3.4303974512004709</v>
      </c>
    </row>
    <row r="202" spans="21:30" x14ac:dyDescent="0.25">
      <c r="U202">
        <v>-2</v>
      </c>
      <c r="V202">
        <v>2</v>
      </c>
      <c r="W202">
        <v>1.4999999999999999E-2</v>
      </c>
      <c r="X202">
        <v>-2.1700903775845601</v>
      </c>
      <c r="Y202">
        <v>-2.201477927211704</v>
      </c>
      <c r="Z202">
        <v>1.0874727443467123E-2</v>
      </c>
      <c r="AA202">
        <v>3.7870430979003639E-2</v>
      </c>
      <c r="AB202">
        <v>0.28715615751762524</v>
      </c>
      <c r="AC202">
        <v>-1.6316978117128129</v>
      </c>
      <c r="AD202">
        <v>-2.7712580427105951</v>
      </c>
    </row>
    <row r="203" spans="21:30" x14ac:dyDescent="0.25">
      <c r="U203">
        <v>-2</v>
      </c>
      <c r="V203">
        <v>3</v>
      </c>
      <c r="W203">
        <v>2.5000000000000001E-2</v>
      </c>
      <c r="X203">
        <v>-1.9599639845400538</v>
      </c>
      <c r="Y203">
        <v>-2.0134877134241114</v>
      </c>
      <c r="Z203">
        <v>1.3967765921881885E-2</v>
      </c>
      <c r="AA203">
        <v>5.8445069805035402E-2</v>
      </c>
      <c r="AB203">
        <v>0.23898963537003898</v>
      </c>
      <c r="AC203">
        <v>-1.5392804276694234</v>
      </c>
      <c r="AD203">
        <v>-2.4876949991787995</v>
      </c>
    </row>
    <row r="204" spans="21:30" x14ac:dyDescent="0.25">
      <c r="U204">
        <v>-2</v>
      </c>
      <c r="V204">
        <v>4</v>
      </c>
      <c r="W204">
        <v>3.5000000000000003E-2</v>
      </c>
      <c r="X204">
        <v>-1.8119106729525978</v>
      </c>
      <c r="Y204">
        <v>-1.8810313699156977</v>
      </c>
      <c r="Z204">
        <v>1.6441911830637722E-2</v>
      </c>
      <c r="AA204">
        <v>7.72700633963678E-2</v>
      </c>
      <c r="AB204">
        <v>0.21278501799974711</v>
      </c>
      <c r="AC204">
        <v>-1.4588197301569787</v>
      </c>
      <c r="AD204">
        <v>-2.303243009674417</v>
      </c>
    </row>
    <row r="205" spans="21:30" x14ac:dyDescent="0.25">
      <c r="U205">
        <v>-2</v>
      </c>
      <c r="V205">
        <v>5</v>
      </c>
      <c r="W205">
        <v>4.4999999999999998E-2</v>
      </c>
      <c r="X205">
        <v>-1.6953977102721358</v>
      </c>
      <c r="Y205">
        <v>-1.7767926950592432</v>
      </c>
      <c r="Z205">
        <v>1.8546526261368632E-2</v>
      </c>
      <c r="AA205">
        <v>9.4786789452094775E-2</v>
      </c>
      <c r="AB205">
        <v>0.19566572903856019</v>
      </c>
      <c r="AC205">
        <v>-1.3885494386564174</v>
      </c>
      <c r="AD205">
        <v>-2.1650359514620687</v>
      </c>
    </row>
    <row r="206" spans="21:30" x14ac:dyDescent="0.25">
      <c r="U206">
        <v>-2</v>
      </c>
      <c r="V206">
        <v>6</v>
      </c>
      <c r="W206">
        <v>5.5E-2</v>
      </c>
      <c r="X206">
        <v>-1.5981931399228173</v>
      </c>
      <c r="Y206">
        <v>-1.6898283318665193</v>
      </c>
      <c r="Z206">
        <v>2.0396323198066852E-2</v>
      </c>
      <c r="AA206">
        <v>0.11124178654693642</v>
      </c>
      <c r="AB206">
        <v>0.18335127321477349</v>
      </c>
      <c r="AC206">
        <v>-1.3260196274588132</v>
      </c>
      <c r="AD206">
        <v>-2.0536370362742251</v>
      </c>
    </row>
    <row r="207" spans="21:30" x14ac:dyDescent="0.25">
      <c r="U207">
        <v>-2</v>
      </c>
      <c r="V207">
        <v>7</v>
      </c>
      <c r="W207">
        <v>6.5000000000000002E-2</v>
      </c>
      <c r="X207">
        <v>-1.5141018876192833</v>
      </c>
      <c r="Y207">
        <v>-1.61459583836981</v>
      </c>
      <c r="Z207">
        <v>2.2055510775213425E-2</v>
      </c>
      <c r="AA207">
        <v>0.12679409642177003</v>
      </c>
      <c r="AB207">
        <v>0.17394745810441836</v>
      </c>
      <c r="AC207">
        <v>-1.2694463433136551</v>
      </c>
      <c r="AD207">
        <v>-1.9597453334259649</v>
      </c>
    </row>
    <row r="208" spans="21:30" x14ac:dyDescent="0.25">
      <c r="U208">
        <v>-2</v>
      </c>
      <c r="V208">
        <v>8</v>
      </c>
      <c r="W208">
        <v>7.4999999999999997E-2</v>
      </c>
      <c r="X208">
        <v>-1.4395314709384572</v>
      </c>
      <c r="Y208">
        <v>-1.5478811892914852</v>
      </c>
      <c r="Z208">
        <v>2.3564386328319756E-2</v>
      </c>
      <c r="AA208">
        <v>0.14155542236181387</v>
      </c>
      <c r="AB208">
        <v>0.16646756397709359</v>
      </c>
      <c r="AC208">
        <v>-1.2175734269588399</v>
      </c>
      <c r="AD208">
        <v>-1.8781889516241306</v>
      </c>
    </row>
    <row r="209" spans="21:30" x14ac:dyDescent="0.25">
      <c r="U209">
        <v>-2</v>
      </c>
      <c r="V209">
        <v>9</v>
      </c>
      <c r="W209">
        <v>8.5000000000000006E-2</v>
      </c>
      <c r="X209">
        <v>-1.3722038089987272</v>
      </c>
      <c r="Y209">
        <v>-1.4876462926729161</v>
      </c>
      <c r="Z209">
        <v>2.4950235318013388E-2</v>
      </c>
      <c r="AA209">
        <v>0.1556087896749101</v>
      </c>
      <c r="AB209">
        <v>0.16033949862432667</v>
      </c>
      <c r="AC209">
        <v>-1.1694979414936602</v>
      </c>
      <c r="AD209">
        <v>-1.8057946438521721</v>
      </c>
    </row>
    <row r="210" spans="21:30" x14ac:dyDescent="0.25">
      <c r="U210">
        <v>-1</v>
      </c>
      <c r="V210">
        <v>10</v>
      </c>
      <c r="W210">
        <v>9.5000000000000001E-2</v>
      </c>
      <c r="X210">
        <v>-1.3105791121681303</v>
      </c>
      <c r="Y210">
        <v>-1.432513571057475</v>
      </c>
      <c r="Z210">
        <v>2.6232563232314408E-2</v>
      </c>
      <c r="AA210">
        <v>0.16901846024080128</v>
      </c>
      <c r="AB210">
        <v>0.155205314229823</v>
      </c>
      <c r="AC210">
        <v>-1.1245525555863638</v>
      </c>
      <c r="AD210">
        <v>-1.7404745865285862</v>
      </c>
    </row>
    <row r="211" spans="21:30" x14ac:dyDescent="0.25">
      <c r="U211">
        <v>-1</v>
      </c>
      <c r="V211">
        <v>11</v>
      </c>
      <c r="W211">
        <v>0.105</v>
      </c>
      <c r="X211">
        <v>-1.2535654384704511</v>
      </c>
      <c r="Y211">
        <v>-1.3815061152498049</v>
      </c>
      <c r="Z211">
        <v>2.7425894643013874E-2</v>
      </c>
      <c r="AA211">
        <v>0.18183571080309721</v>
      </c>
      <c r="AB211">
        <v>0.1508278793086596</v>
      </c>
      <c r="AC211">
        <v>-1.0822308803537324</v>
      </c>
      <c r="AD211">
        <v>-1.6807813501458775</v>
      </c>
    </row>
    <row r="212" spans="21:30" x14ac:dyDescent="0.25">
      <c r="U212">
        <v>-1</v>
      </c>
      <c r="V212">
        <v>12</v>
      </c>
      <c r="W212">
        <v>0.115</v>
      </c>
      <c r="X212">
        <v>-1.2003588580308597</v>
      </c>
      <c r="Y212">
        <v>-1.333904686953137</v>
      </c>
      <c r="Z212">
        <v>2.8541394712263312E-2</v>
      </c>
      <c r="AA212">
        <v>0.19410243821720094</v>
      </c>
      <c r="AB212">
        <v>0.14704294791148087</v>
      </c>
      <c r="AC212">
        <v>-1.0421395770959383</v>
      </c>
      <c r="AD212">
        <v>-1.6256697968103357</v>
      </c>
    </row>
    <row r="213" spans="21:30" x14ac:dyDescent="0.25">
      <c r="U213">
        <v>-1</v>
      </c>
      <c r="V213">
        <v>13</v>
      </c>
      <c r="W213">
        <v>0.125</v>
      </c>
      <c r="X213">
        <v>-1.1503493803760083</v>
      </c>
      <c r="Y213">
        <v>-1.2891635563434751</v>
      </c>
      <c r="Z213">
        <v>2.9587867770285835E-2</v>
      </c>
      <c r="AA213">
        <v>0.20585353017164357</v>
      </c>
      <c r="AB213">
        <v>0.143732622635206</v>
      </c>
      <c r="AC213">
        <v>-1.0039668500147259</v>
      </c>
      <c r="AD213">
        <v>-1.5743602626722244</v>
      </c>
    </row>
    <row r="214" spans="21:30" x14ac:dyDescent="0.25">
      <c r="U214">
        <v>-1</v>
      </c>
      <c r="V214">
        <v>14</v>
      </c>
      <c r="W214">
        <v>0.13500000000000001</v>
      </c>
      <c r="X214">
        <v>-1.1030625561995977</v>
      </c>
      <c r="Y214">
        <v>-1.2468582559123347</v>
      </c>
      <c r="Z214">
        <v>3.057240288531175E-2</v>
      </c>
      <c r="AA214">
        <v>0.21711849064044175</v>
      </c>
      <c r="AB214">
        <v>0.14080976150456509</v>
      </c>
      <c r="AC214">
        <v>-0.96746114018613616</v>
      </c>
      <c r="AD214">
        <v>-1.5262553716385332</v>
      </c>
    </row>
    <row r="215" spans="21:30" x14ac:dyDescent="0.25">
      <c r="U215">
        <v>-1</v>
      </c>
      <c r="V215">
        <v>15</v>
      </c>
      <c r="W215">
        <v>0.14499999999999999</v>
      </c>
      <c r="X215">
        <v>-1.058121617684777</v>
      </c>
      <c r="Y215">
        <v>-1.206651709191539</v>
      </c>
      <c r="Z215">
        <v>3.1500808070443351E-2</v>
      </c>
      <c r="AA215">
        <v>0.22792259298808545</v>
      </c>
      <c r="AB215">
        <v>0.13820836125749955</v>
      </c>
      <c r="AC215">
        <v>-0.93241633593342899</v>
      </c>
      <c r="AD215">
        <v>-1.480887082449649</v>
      </c>
    </row>
    <row r="216" spans="21:30" x14ac:dyDescent="0.25">
      <c r="U216">
        <v>-1</v>
      </c>
      <c r="V216">
        <v>16</v>
      </c>
      <c r="W216">
        <v>0.155</v>
      </c>
      <c r="X216">
        <v>-1.0152220332170301</v>
      </c>
      <c r="Y216">
        <v>-1.1682714660500575</v>
      </c>
      <c r="Z216">
        <v>3.2377912099441991E-2</v>
      </c>
      <c r="AA216">
        <v>0.23828772150565986</v>
      </c>
      <c r="AB216">
        <v>0.13587738342058445</v>
      </c>
      <c r="AC216">
        <v>-0.89866125852972667</v>
      </c>
      <c r="AD216">
        <v>-1.4378816735703883</v>
      </c>
    </row>
    <row r="217" spans="21:30" x14ac:dyDescent="0.25">
      <c r="U217">
        <v>-1</v>
      </c>
      <c r="V217">
        <v>17</v>
      </c>
      <c r="W217">
        <v>0.16500000000000001</v>
      </c>
      <c r="X217">
        <v>-0.97411387705930974</v>
      </c>
      <c r="Y217">
        <v>-1.1314939296704807</v>
      </c>
      <c r="Z217">
        <v>3.320778021287582E-2</v>
      </c>
      <c r="AA217">
        <v>0.24823300044997915</v>
      </c>
      <c r="AB217">
        <v>0.13377665400119693</v>
      </c>
      <c r="AC217">
        <v>-0.86605202507479495</v>
      </c>
      <c r="AD217">
        <v>-1.3969358342661664</v>
      </c>
    </row>
    <row r="218" spans="21:30" x14ac:dyDescent="0.25">
      <c r="U218">
        <v>-1</v>
      </c>
      <c r="V218">
        <v>18</v>
      </c>
      <c r="W218">
        <v>0.17499999999999999</v>
      </c>
      <c r="X218">
        <v>-0.93458929107347943</v>
      </c>
      <c r="Y218">
        <v>-1.0961331391401421</v>
      </c>
      <c r="Z218">
        <v>3.3993871996778086E-2</v>
      </c>
      <c r="AA218">
        <v>0.25777527398373928</v>
      </c>
      <c r="AB218">
        <v>0.13187406018981654</v>
      </c>
      <c r="AC218">
        <v>-0.8344663934369807</v>
      </c>
      <c r="AD218">
        <v>-1.3577998848433035</v>
      </c>
    </row>
    <row r="219" spans="21:30" x14ac:dyDescent="0.25">
      <c r="U219">
        <v>-1</v>
      </c>
      <c r="V219">
        <v>19</v>
      </c>
      <c r="W219">
        <v>0.185</v>
      </c>
      <c r="X219">
        <v>-0.89647336400191613</v>
      </c>
      <c r="Y219">
        <v>-1.062032609572789</v>
      </c>
      <c r="Z219">
        <v>3.4739159343875781E-2</v>
      </c>
      <c r="AA219">
        <v>0.26692947891379365</v>
      </c>
      <c r="AB219">
        <v>0.13014358505938936</v>
      </c>
      <c r="AC219">
        <v>-0.80379950195771999</v>
      </c>
      <c r="AD219">
        <v>-1.320265717187858</v>
      </c>
    </row>
    <row r="220" spans="21:30" x14ac:dyDescent="0.25">
      <c r="U220">
        <v>-1</v>
      </c>
      <c r="V220">
        <v>20</v>
      </c>
      <c r="W220">
        <v>0.19500000000000001</v>
      </c>
      <c r="X220">
        <v>-0.85961736424191304</v>
      </c>
      <c r="Y220">
        <v>-1.0290592777897085</v>
      </c>
      <c r="Z220">
        <v>3.5446216193329327E-2</v>
      </c>
      <c r="AA220">
        <v>0.27570893869582425</v>
      </c>
      <c r="AB220">
        <v>0.12856389916481942</v>
      </c>
      <c r="AC220">
        <v>-0.77396060970482705</v>
      </c>
      <c r="AD220">
        <v>-1.28415794587459</v>
      </c>
    </row>
    <row r="221" spans="21:30" x14ac:dyDescent="0.25">
      <c r="U221">
        <v>-1</v>
      </c>
      <c r="V221">
        <v>21</v>
      </c>
      <c r="W221">
        <v>0.20499999999999999</v>
      </c>
      <c r="X221">
        <v>-0.82389363033855767</v>
      </c>
      <c r="Y221">
        <v>-0.99709893108371228</v>
      </c>
      <c r="Z221">
        <v>3.6117287894420938E-2</v>
      </c>
      <c r="AA221">
        <v>0.28412559852373237</v>
      </c>
      <c r="AB221">
        <v>0.12711733149733828</v>
      </c>
      <c r="AC221">
        <v>-0.74487056708626376</v>
      </c>
      <c r="AD221">
        <v>-1.2493272950811609</v>
      </c>
    </row>
    <row r="222" spans="21:30" x14ac:dyDescent="0.25">
      <c r="U222">
        <v>-1</v>
      </c>
      <c r="V222">
        <v>22</v>
      </c>
      <c r="W222">
        <v>0.215</v>
      </c>
      <c r="X222">
        <v>-0.78919165265822189</v>
      </c>
      <c r="Y222">
        <v>-0.96605270167645807</v>
      </c>
      <c r="Z222">
        <v>3.6754345582419495E-2</v>
      </c>
      <c r="AA222">
        <v>0.29219021559791208</v>
      </c>
      <c r="AB222">
        <v>0.1257891045639864</v>
      </c>
      <c r="AC222">
        <v>-0.71645982807571995</v>
      </c>
      <c r="AD222">
        <v>-1.2156455752771962</v>
      </c>
    </row>
    <row r="223" spans="21:30" x14ac:dyDescent="0.25">
      <c r="U223">
        <v>-1</v>
      </c>
      <c r="V223">
        <v>23</v>
      </c>
      <c r="W223">
        <v>0.22500000000000001</v>
      </c>
      <c r="X223">
        <v>-0.75541502636046909</v>
      </c>
      <c r="Y223">
        <v>-0.93583434068554117</v>
      </c>
      <c r="Z223">
        <v>3.7359129345509987E-2</v>
      </c>
      <c r="AA223">
        <v>0.29991251478728531</v>
      </c>
      <c r="AB223">
        <v>0.12456675698247259</v>
      </c>
      <c r="AC223">
        <v>-0.6886668698767735</v>
      </c>
      <c r="AD223">
        <v>-1.1830018114943088</v>
      </c>
    </row>
    <row r="224" spans="21:30" x14ac:dyDescent="0.25">
      <c r="U224">
        <v>-1</v>
      </c>
      <c r="V224">
        <v>24</v>
      </c>
      <c r="W224">
        <v>0.23499999999999999</v>
      </c>
      <c r="X224">
        <v>-0.72247905192806261</v>
      </c>
      <c r="Y224">
        <v>-0.90636807143140063</v>
      </c>
      <c r="Z224">
        <v>3.7933182883016336E-2</v>
      </c>
      <c r="AA224">
        <v>0.30730131721464604</v>
      </c>
      <c r="AB224">
        <v>0.12343970155038578</v>
      </c>
      <c r="AC224">
        <v>-0.66143692311635705</v>
      </c>
      <c r="AD224">
        <v>-1.1512992197464442</v>
      </c>
    </row>
    <row r="225" spans="21:30" x14ac:dyDescent="0.25">
      <c r="U225">
        <v>-1</v>
      </c>
      <c r="V225">
        <v>25</v>
      </c>
      <c r="W225">
        <v>0.245</v>
      </c>
      <c r="X225">
        <v>-0.69030882393303394</v>
      </c>
      <c r="Y225">
        <v>-0.87758687954609516</v>
      </c>
      <c r="Z225">
        <v>3.8477881617071566E-2</v>
      </c>
      <c r="AA225">
        <v>0.31436464740043119</v>
      </c>
      <c r="AB225">
        <v>0.12239888274733143</v>
      </c>
      <c r="AC225">
        <v>-0.63472094154360192</v>
      </c>
      <c r="AD225">
        <v>-1.1204528175485884</v>
      </c>
    </row>
    <row r="226" spans="21:30" x14ac:dyDescent="0.25">
      <c r="U226">
        <v>-1</v>
      </c>
      <c r="V226">
        <v>26</v>
      </c>
      <c r="W226">
        <v>0.255</v>
      </c>
      <c r="X226">
        <v>-0.65883769273618775</v>
      </c>
      <c r="Y226">
        <v>-0.84943113672810755</v>
      </c>
      <c r="Z226">
        <v>3.8994455705363758E-2</v>
      </c>
      <c r="AA226">
        <v>0.32110982324050003</v>
      </c>
      <c r="AB226">
        <v>0.1214365082695034</v>
      </c>
      <c r="AC226">
        <v>-0.6084747584782948</v>
      </c>
      <c r="AD226">
        <v>-1.0903875149779203</v>
      </c>
    </row>
    <row r="227" spans="21:30" x14ac:dyDescent="0.25">
      <c r="U227">
        <v>-1</v>
      </c>
      <c r="V227">
        <v>27</v>
      </c>
      <c r="W227">
        <v>0.26500000000000001</v>
      </c>
      <c r="X227">
        <v>-0.62800601443756987</v>
      </c>
      <c r="Y227">
        <v>-0.82184748238174554</v>
      </c>
      <c r="Z227">
        <v>3.9484009037798702E-2</v>
      </c>
      <c r="AA227">
        <v>0.32754353210259879</v>
      </c>
      <c r="AB227">
        <v>0.1205458364094054</v>
      </c>
      <c r="AC227">
        <v>-0.5826583903350403</v>
      </c>
      <c r="AD227">
        <v>-1.0610365744284507</v>
      </c>
    </row>
    <row r="228" spans="21:30" x14ac:dyDescent="0.25">
      <c r="U228">
        <v>-1</v>
      </c>
      <c r="V228">
        <v>28</v>
      </c>
      <c r="W228">
        <v>0.27500000000000002</v>
      </c>
      <c r="X228">
        <v>-0.59776012604247841</v>
      </c>
      <c r="Y228">
        <v>-0.79478790674631072</v>
      </c>
      <c r="Z228">
        <v>3.9947535037290545E-2</v>
      </c>
      <c r="AA228">
        <v>0.33367189559369803</v>
      </c>
      <c r="AB228">
        <v>0.11972100606858849</v>
      </c>
      <c r="AC228">
        <v>-0.55723545704403721</v>
      </c>
      <c r="AD228">
        <v>-1.0323403564485842</v>
      </c>
    </row>
    <row r="229" spans="21:30" x14ac:dyDescent="0.25">
      <c r="U229">
        <v>-1</v>
      </c>
      <c r="V229">
        <v>29</v>
      </c>
      <c r="W229">
        <v>0.28499999999999998</v>
      </c>
      <c r="X229">
        <v>-0.56805149833898283</v>
      </c>
      <c r="Y229">
        <v>-0.76820899301540591</v>
      </c>
      <c r="Z229">
        <v>4.0385929893136462E-2</v>
      </c>
      <c r="AA229">
        <v>0.33950052500189271</v>
      </c>
      <c r="AB229">
        <v>0.11895689967758168</v>
      </c>
      <c r="AC229">
        <v>-0.53217269616698359</v>
      </c>
      <c r="AD229">
        <v>-1.0042452898638281</v>
      </c>
    </row>
    <row r="230" spans="21:30" x14ac:dyDescent="0.25">
      <c r="U230">
        <v>-1</v>
      </c>
      <c r="V230">
        <v>30</v>
      </c>
      <c r="W230">
        <v>0.29499999999999998</v>
      </c>
      <c r="X230">
        <v>-0.5388360302784504</v>
      </c>
      <c r="Y230">
        <v>-0.74207128605233619</v>
      </c>
      <c r="Z230">
        <v>4.0800003713606481E-2</v>
      </c>
      <c r="AA230">
        <v>0.34503456900092117</v>
      </c>
      <c r="AB230">
        <v>0.11824903177599447</v>
      </c>
      <c r="AC230">
        <v>-0.5074395526937272</v>
      </c>
      <c r="AD230">
        <v>-0.97670301941094517</v>
      </c>
    </row>
    <row r="231" spans="21:30" x14ac:dyDescent="0.25">
      <c r="U231">
        <v>-1</v>
      </c>
      <c r="V231">
        <v>31</v>
      </c>
      <c r="W231">
        <v>0.30499999999999999</v>
      </c>
      <c r="X231">
        <v>-0.51007345696859485</v>
      </c>
      <c r="Y231">
        <v>-0.71633876274929831</v>
      </c>
      <c r="Z231">
        <v>4.1190489978227551E-2</v>
      </c>
      <c r="AA231">
        <v>0.35027875488693994</v>
      </c>
      <c r="AB231">
        <v>0.1175934577919882</v>
      </c>
      <c r="AC231">
        <v>-0.48300783040277356</v>
      </c>
      <c r="AD231">
        <v>-0.949669695095823</v>
      </c>
    </row>
    <row r="232" spans="21:30" x14ac:dyDescent="0.25">
      <c r="U232">
        <v>-1</v>
      </c>
      <c r="V232">
        <v>32</v>
      </c>
      <c r="W232">
        <v>0.315</v>
      </c>
      <c r="X232">
        <v>-0.48172684958473044</v>
      </c>
      <c r="Y232">
        <v>-0.69097838462146877</v>
      </c>
      <c r="Z232">
        <v>4.1558053589909848E-2</v>
      </c>
      <c r="AA232">
        <v>0.35523742437075678</v>
      </c>
      <c r="AB232">
        <v>0.11698669886350779</v>
      </c>
      <c r="AC232">
        <v>-0.45885139362636124</v>
      </c>
      <c r="AD232">
        <v>-0.92310537561657635</v>
      </c>
    </row>
    <row r="233" spans="21:30" x14ac:dyDescent="0.25">
      <c r="U233">
        <v>-1</v>
      </c>
      <c r="V233">
        <v>33</v>
      </c>
      <c r="W233">
        <v>0.32500000000000001</v>
      </c>
      <c r="X233">
        <v>-0.45376219016987951</v>
      </c>
      <c r="Y233">
        <v>-0.66595971740063287</v>
      </c>
      <c r="Z233">
        <v>4.190329776564565E-2</v>
      </c>
      <c r="AA233">
        <v>0.35991456475618872</v>
      </c>
      <c r="AB233">
        <v>0.1164256795054447</v>
      </c>
      <c r="AC233">
        <v>-0.43494591052596221</v>
      </c>
      <c r="AD233">
        <v>-0.89697352427530352</v>
      </c>
    </row>
    <row r="234" spans="21:30" x14ac:dyDescent="0.25">
      <c r="U234">
        <v>-1</v>
      </c>
      <c r="V234">
        <v>34</v>
      </c>
      <c r="W234">
        <v>0.33500000000000002</v>
      </c>
      <c r="X234">
        <v>-0.42614800784127821</v>
      </c>
      <c r="Y234">
        <v>-0.64125460556623426</v>
      </c>
      <c r="Z234">
        <v>4.2226769957103061E-2</v>
      </c>
      <c r="AA234">
        <v>0.36431383618344665</v>
      </c>
      <c r="AB234">
        <v>0.11590767564435897</v>
      </c>
      <c r="AC234">
        <v>-0.41126863073371717</v>
      </c>
      <c r="AD234">
        <v>-0.8712405803987513</v>
      </c>
    </row>
    <row r="235" spans="21:30" x14ac:dyDescent="0.25">
      <c r="U235">
        <v>-1</v>
      </c>
      <c r="V235">
        <v>35</v>
      </c>
      <c r="W235">
        <v>0.34499999999999997</v>
      </c>
      <c r="X235">
        <v>-0.39885506564233691</v>
      </c>
      <c r="Y235">
        <v>-0.61683689218653215</v>
      </c>
      <c r="Z235">
        <v>4.2528966955511976E-2</v>
      </c>
      <c r="AA235">
        <v>0.36843859549582114</v>
      </c>
      <c r="AB235">
        <v>0.11543027108297166</v>
      </c>
      <c r="AC235">
        <v>-0.38779819157748441</v>
      </c>
      <c r="AD235">
        <v>-0.84587559279557989</v>
      </c>
    </row>
    <row r="236" spans="21:30" x14ac:dyDescent="0.25">
      <c r="U236">
        <v>-1</v>
      </c>
      <c r="V236">
        <v>36</v>
      </c>
      <c r="W236">
        <v>0.35499999999999998</v>
      </c>
      <c r="X236">
        <v>-0.3718560893850747</v>
      </c>
      <c r="Y236">
        <v>-0.59268217632666476</v>
      </c>
      <c r="Z236">
        <v>4.2810339306237122E-2</v>
      </c>
      <c r="AA236">
        <v>0.37229191719130733</v>
      </c>
      <c r="AB236">
        <v>0.11499132086780825</v>
      </c>
      <c r="AC236">
        <v>-0.36451444817544676</v>
      </c>
      <c r="AD236">
        <v>-0.82084990447788275</v>
      </c>
    </row>
    <row r="237" spans="21:30" x14ac:dyDescent="0.25">
      <c r="U237">
        <v>-1</v>
      </c>
      <c r="V237">
        <v>37</v>
      </c>
      <c r="W237">
        <v>0.36499999999999999</v>
      </c>
      <c r="X237">
        <v>-0.34512553147047242</v>
      </c>
      <c r="Y237">
        <v>-0.56876760174981289</v>
      </c>
      <c r="Z237">
        <v>4.307129513546655E-2</v>
      </c>
      <c r="AA237">
        <v>0.37587661184280302</v>
      </c>
      <c r="AB237">
        <v>0.11458892034889254</v>
      </c>
      <c r="AC237">
        <v>-0.34139832352955468</v>
      </c>
      <c r="AD237">
        <v>-0.7961368799700711</v>
      </c>
    </row>
    <row r="238" spans="21:30" x14ac:dyDescent="0.25">
      <c r="U238">
        <v>-1</v>
      </c>
      <c r="V238">
        <v>38</v>
      </c>
      <c r="W238">
        <v>0.375</v>
      </c>
      <c r="X238">
        <v>-0.3186393639643752</v>
      </c>
      <c r="Y238">
        <v>-0.54507167179192995</v>
      </c>
      <c r="Z238">
        <v>4.3312203473120252E-2</v>
      </c>
      <c r="AA238">
        <v>0.37919524230709561</v>
      </c>
      <c r="AB238">
        <v>0.11422137896456878</v>
      </c>
      <c r="AC238">
        <v>-0.31843167541685646</v>
      </c>
      <c r="AD238">
        <v>-0.77171166816700343</v>
      </c>
    </row>
    <row r="239" spans="21:30" x14ac:dyDescent="0.25">
      <c r="U239">
        <v>0</v>
      </c>
      <c r="V239">
        <v>39</v>
      </c>
      <c r="W239">
        <v>0.38500000000000001</v>
      </c>
      <c r="X239">
        <v>-0.29237489622680418</v>
      </c>
      <c r="Y239">
        <v>-0.52157408620325274</v>
      </c>
      <c r="Z239">
        <v>4.3533397141351911E-2</v>
      </c>
      <c r="AA239">
        <v>0.38225013799092766</v>
      </c>
      <c r="AB239">
        <v>0.1138871979750211</v>
      </c>
      <c r="AC239">
        <v>-0.29559717741253766</v>
      </c>
      <c r="AD239">
        <v>-0.74755099499396782</v>
      </c>
    </row>
    <row r="240" spans="21:30" x14ac:dyDescent="0.25">
      <c r="U240">
        <v>0</v>
      </c>
      <c r="V240">
        <v>40</v>
      </c>
      <c r="W240">
        <v>0.39500000000000002</v>
      </c>
      <c r="X240">
        <v>-0.26631061320409499</v>
      </c>
      <c r="Y240">
        <v>-0.49825559647587414</v>
      </c>
      <c r="Z240">
        <v>4.3735175266089367E-2</v>
      </c>
      <c r="AA240">
        <v>0.38504340739961934</v>
      </c>
      <c r="AB240">
        <v>0.11358505151783727</v>
      </c>
      <c r="AC240">
        <v>-0.27287821180736505</v>
      </c>
      <c r="AD240">
        <v>-0.72363298114438324</v>
      </c>
    </row>
    <row r="241" spans="21:30" x14ac:dyDescent="0.25">
      <c r="U241">
        <v>0</v>
      </c>
      <c r="V241">
        <v>41</v>
      </c>
      <c r="W241">
        <v>0.40500000000000003</v>
      </c>
      <c r="X241">
        <v>-0.2404260311423079</v>
      </c>
      <c r="Y241">
        <v>-0.47509787675730841</v>
      </c>
      <c r="Z241">
        <v>4.3917805459330911E-2</v>
      </c>
      <c r="AA241">
        <v>0.38757694915818552</v>
      </c>
      <c r="AB241">
        <v>0.11331377047763053</v>
      </c>
      <c r="AC241">
        <v>-0.25025877252742146</v>
      </c>
      <c r="AD241">
        <v>-0.69993698098719537</v>
      </c>
    </row>
    <row r="242" spans="21:30" x14ac:dyDescent="0.25">
      <c r="U242">
        <v>0</v>
      </c>
      <c r="V242">
        <v>42</v>
      </c>
      <c r="W242">
        <v>0.41499999999999998</v>
      </c>
      <c r="X242">
        <v>-0.21470156800174456</v>
      </c>
      <c r="Y242">
        <v>-0.45208340791644619</v>
      </c>
      <c r="Z242">
        <v>4.4081525711922781E-2</v>
      </c>
      <c r="AA242">
        <v>0.38985246166517046</v>
      </c>
      <c r="AB242">
        <v>0.11307232875646873</v>
      </c>
      <c r="AC242">
        <v>-0.2277233764425087</v>
      </c>
      <c r="AD242">
        <v>-0.67644343939038365</v>
      </c>
    </row>
    <row r="243" spans="21:30" x14ac:dyDescent="0.25">
      <c r="U243">
        <v>0</v>
      </c>
      <c r="V243">
        <v>43</v>
      </c>
      <c r="W243">
        <v>0.42499999999999999</v>
      </c>
      <c r="X243">
        <v>-0.18911842627279254</v>
      </c>
      <c r="Y243">
        <v>-0.4291953727043949</v>
      </c>
      <c r="Z243">
        <v>4.4226546029928378E-2</v>
      </c>
      <c r="AA243">
        <v>0.39187145151439812</v>
      </c>
      <c r="AB243">
        <v>0.11285983160807878</v>
      </c>
      <c r="AC243">
        <v>-0.20525698167445652</v>
      </c>
      <c r="AD243">
        <v>-0.65313376373433329</v>
      </c>
    </row>
    <row r="244" spans="21:30" x14ac:dyDescent="0.25">
      <c r="U244">
        <v>0</v>
      </c>
      <c r="V244">
        <v>44</v>
      </c>
      <c r="W244">
        <v>0.435</v>
      </c>
      <c r="X244">
        <v>-0.16365848623314128</v>
      </c>
      <c r="Y244">
        <v>-0.40641756025672404</v>
      </c>
      <c r="Z244">
        <v>4.4353049842181427E-2</v>
      </c>
      <c r="AA244">
        <v>0.39363524079859774</v>
      </c>
      <c r="AB244">
        <v>0.11267550576060981</v>
      </c>
      <c r="AC244">
        <v>-0.18284491169794914</v>
      </c>
      <c r="AD244">
        <v>-0.62999020881549894</v>
      </c>
    </row>
    <row r="245" spans="21:30" x14ac:dyDescent="0.25">
      <c r="U245">
        <v>0</v>
      </c>
      <c r="V245">
        <v>45</v>
      </c>
      <c r="W245">
        <v>0.44500000000000001</v>
      </c>
      <c r="X245">
        <v>-0.1383042079614045</v>
      </c>
      <c r="Y245">
        <v>-0.38373427842965546</v>
      </c>
      <c r="Z245">
        <v>4.4461195201972233E-2</v>
      </c>
      <c r="AA245">
        <v>0.39514497339068783</v>
      </c>
      <c r="AB245">
        <v>0.11251869110330945</v>
      </c>
      <c r="AC245">
        <v>-0.16047278417215313</v>
      </c>
      <c r="AD245">
        <v>-0.60699577268715776</v>
      </c>
    </row>
    <row r="246" spans="21:30" x14ac:dyDescent="0.25">
      <c r="U246">
        <v>0</v>
      </c>
      <c r="V246">
        <v>46</v>
      </c>
      <c r="W246">
        <v>0.45500000000000002</v>
      </c>
      <c r="X246">
        <v>-0.11303854064456513</v>
      </c>
      <c r="Y246">
        <v>-0.36113027266169456</v>
      </c>
      <c r="Z246">
        <v>4.4551115801873237E-2</v>
      </c>
      <c r="AA246">
        <v>0.39640162028280346</v>
      </c>
      <c r="AB246">
        <v>0.11238883375423463</v>
      </c>
      <c r="AC246">
        <v>-0.13812644355751458</v>
      </c>
      <c r="AD246">
        <v>-0.58413410176587455</v>
      </c>
    </row>
    <row r="247" spans="21:30" x14ac:dyDescent="0.25">
      <c r="U247">
        <v>0</v>
      </c>
      <c r="V247">
        <v>47</v>
      </c>
      <c r="W247">
        <v>0.46500000000000002</v>
      </c>
      <c r="X247">
        <v>-8.7844837895871677E-2</v>
      </c>
      <c r="Y247">
        <v>-0.33859065021252988</v>
      </c>
      <c r="Z247">
        <v>4.4622921817325578E-2</v>
      </c>
      <c r="AA247">
        <v>0.39740598404945532</v>
      </c>
      <c r="AB247">
        <v>0.11228548036099141</v>
      </c>
      <c r="AC247">
        <v>-0.11579189666322706</v>
      </c>
      <c r="AD247">
        <v>-0.56138940376183266</v>
      </c>
    </row>
    <row r="248" spans="21:30" x14ac:dyDescent="0.25">
      <c r="U248">
        <v>0</v>
      </c>
      <c r="V248">
        <v>48</v>
      </c>
      <c r="W248">
        <v>0.47499999999999998</v>
      </c>
      <c r="X248">
        <v>-6.2706777943213846E-2</v>
      </c>
      <c r="Y248">
        <v>-0.31610080875932162</v>
      </c>
      <c r="Z248">
        <v>4.4676700591668311E-2</v>
      </c>
      <c r="AA248">
        <v>0.39815870248911855</v>
      </c>
      <c r="AB248">
        <v>0.11220827351598399</v>
      </c>
      <c r="AC248">
        <v>-9.3455250340661017E-2</v>
      </c>
      <c r="AD248">
        <v>-0.53874636717798219</v>
      </c>
    </row>
    <row r="249" spans="21:30" x14ac:dyDescent="0.25">
      <c r="U249">
        <v>0</v>
      </c>
      <c r="V249">
        <v>49</v>
      </c>
      <c r="W249">
        <v>0.48499999999999999</v>
      </c>
      <c r="X249">
        <v>-3.7608287661255936E-2</v>
      </c>
      <c r="Y249">
        <v>-0.29364636843181963</v>
      </c>
      <c r="Z249">
        <v>4.4712517172702235E-2</v>
      </c>
      <c r="AA249">
        <v>0.39866025148773943</v>
      </c>
      <c r="AB249">
        <v>0.1121569481929586</v>
      </c>
      <c r="AC249">
        <v>-7.1102650589151661E-2</v>
      </c>
      <c r="AD249">
        <v>-0.51619008627448759</v>
      </c>
    </row>
    <row r="250" spans="21:30" x14ac:dyDescent="0.25">
      <c r="U250">
        <v>0</v>
      </c>
      <c r="V250">
        <v>50</v>
      </c>
      <c r="W250">
        <v>0.495</v>
      </c>
      <c r="X250">
        <v>-1.2533469508069276E-2</v>
      </c>
      <c r="Y250">
        <v>-0.27121310644600066</v>
      </c>
      <c r="Z250">
        <v>4.4730414708562677E-2</v>
      </c>
      <c r="AA250">
        <v>0.3989109471378387</v>
      </c>
      <c r="AB250">
        <v>0.1121313291337343</v>
      </c>
      <c r="AC250">
        <v>-4.8720222374929234E-2</v>
      </c>
      <c r="AD250">
        <v>-0.49370599051707209</v>
      </c>
    </row>
    <row r="251" spans="21:30" x14ac:dyDescent="0.25">
      <c r="U251">
        <v>0</v>
      </c>
      <c r="V251">
        <v>51</v>
      </c>
      <c r="W251">
        <v>0.505</v>
      </c>
      <c r="X251">
        <v>1.2533469508069276E-2</v>
      </c>
      <c r="Y251">
        <v>-0.24878689355399936</v>
      </c>
      <c r="Z251">
        <v>4.4730414708562677E-2</v>
      </c>
      <c r="AA251">
        <v>0.3989109471378387</v>
      </c>
      <c r="AB251">
        <v>0.1121313291337343</v>
      </c>
      <c r="AC251">
        <v>-2.6294009482927927E-2</v>
      </c>
      <c r="AD251">
        <v>-0.47127977762507078</v>
      </c>
    </row>
    <row r="252" spans="21:30" x14ac:dyDescent="0.25">
      <c r="U252">
        <v>0</v>
      </c>
      <c r="V252">
        <v>52</v>
      </c>
      <c r="W252">
        <v>0.51500000000000001</v>
      </c>
      <c r="X252">
        <v>3.7608287661255936E-2</v>
      </c>
      <c r="Y252">
        <v>-0.22635363156818039</v>
      </c>
      <c r="Z252">
        <v>4.4712517172702235E-2</v>
      </c>
      <c r="AA252">
        <v>0.39866025148773943</v>
      </c>
      <c r="AB252">
        <v>0.1121569481929586</v>
      </c>
      <c r="AC252">
        <v>-3.809913725512426E-3</v>
      </c>
      <c r="AD252">
        <v>-0.44889734941084836</v>
      </c>
    </row>
    <row r="253" spans="21:30" x14ac:dyDescent="0.25">
      <c r="U253">
        <v>0</v>
      </c>
      <c r="V253">
        <v>53</v>
      </c>
      <c r="W253">
        <v>0.52500000000000002</v>
      </c>
      <c r="X253">
        <v>6.2706777943213846E-2</v>
      </c>
      <c r="Y253">
        <v>-0.2038991912406784</v>
      </c>
      <c r="Z253">
        <v>4.4676700591668311E-2</v>
      </c>
      <c r="AA253">
        <v>0.39815870248911855</v>
      </c>
      <c r="AB253">
        <v>0.11220827351598399</v>
      </c>
      <c r="AC253">
        <v>1.8746367177982198E-2</v>
      </c>
      <c r="AD253">
        <v>-0.42654474965933897</v>
      </c>
    </row>
    <row r="254" spans="21:30" x14ac:dyDescent="0.25">
      <c r="U254">
        <v>0</v>
      </c>
      <c r="V254">
        <v>54</v>
      </c>
      <c r="W254">
        <v>0.53500000000000003</v>
      </c>
      <c r="X254">
        <v>8.7844837895871816E-2</v>
      </c>
      <c r="Y254">
        <v>-0.18140934978746998</v>
      </c>
      <c r="Z254">
        <v>4.4622921817325585E-2</v>
      </c>
      <c r="AA254">
        <v>0.39740598404945532</v>
      </c>
      <c r="AB254">
        <v>0.11228548036099142</v>
      </c>
      <c r="AC254">
        <v>4.1389403761832866E-2</v>
      </c>
      <c r="AD254">
        <v>-0.40420810333677282</v>
      </c>
    </row>
    <row r="255" spans="21:30" x14ac:dyDescent="0.25">
      <c r="U255">
        <v>0</v>
      </c>
      <c r="V255">
        <v>55</v>
      </c>
      <c r="W255">
        <v>0.54500000000000004</v>
      </c>
      <c r="X255">
        <v>0.11303854064456527</v>
      </c>
      <c r="Y255">
        <v>-0.15886972733830532</v>
      </c>
      <c r="Z255">
        <v>4.4551115801873237E-2</v>
      </c>
      <c r="AA255">
        <v>0.39640162028280346</v>
      </c>
      <c r="AB255">
        <v>0.11238883375423463</v>
      </c>
      <c r="AC255">
        <v>6.4134101765874668E-2</v>
      </c>
      <c r="AD255">
        <v>-0.38187355644248533</v>
      </c>
    </row>
    <row r="256" spans="21:30" x14ac:dyDescent="0.25">
      <c r="U256">
        <v>0</v>
      </c>
      <c r="V256">
        <v>56</v>
      </c>
      <c r="W256">
        <v>0.55500000000000005</v>
      </c>
      <c r="X256">
        <v>0.13830420796140466</v>
      </c>
      <c r="Y256">
        <v>-0.13626572157034442</v>
      </c>
      <c r="Z256">
        <v>4.4461195201972233E-2</v>
      </c>
      <c r="AA256">
        <v>0.39514497339068783</v>
      </c>
      <c r="AB256">
        <v>0.11251869110330945</v>
      </c>
      <c r="AC256">
        <v>8.6995772687157913E-2</v>
      </c>
      <c r="AD256">
        <v>-0.35952721582784675</v>
      </c>
    </row>
    <row r="257" spans="21:30" x14ac:dyDescent="0.25">
      <c r="U257">
        <v>0</v>
      </c>
      <c r="V257">
        <v>57</v>
      </c>
      <c r="W257">
        <v>0.56499999999999995</v>
      </c>
      <c r="X257">
        <v>0.16365848623314114</v>
      </c>
      <c r="Y257">
        <v>-0.11358243974327611</v>
      </c>
      <c r="Z257">
        <v>4.4353049842181427E-2</v>
      </c>
      <c r="AA257">
        <v>0.39363524079859774</v>
      </c>
      <c r="AB257">
        <v>0.11267550576060981</v>
      </c>
      <c r="AC257">
        <v>0.10999020881549879</v>
      </c>
      <c r="AD257">
        <v>-0.33715508830205099</v>
      </c>
    </row>
    <row r="258" spans="21:30" x14ac:dyDescent="0.25">
      <c r="U258">
        <v>0</v>
      </c>
      <c r="V258">
        <v>58</v>
      </c>
      <c r="W258">
        <v>0.57499999999999996</v>
      </c>
      <c r="X258">
        <v>0.18911842627279243</v>
      </c>
      <c r="Y258">
        <v>-9.0804627295605178E-2</v>
      </c>
      <c r="Z258">
        <v>4.4226546029928378E-2</v>
      </c>
      <c r="AA258">
        <v>0.39187145151439812</v>
      </c>
      <c r="AB258">
        <v>0.11285983160807878</v>
      </c>
      <c r="AC258">
        <v>0.13313376373433319</v>
      </c>
      <c r="AD258">
        <v>-0.31474301832554352</v>
      </c>
    </row>
    <row r="259" spans="21:30" x14ac:dyDescent="0.25">
      <c r="U259">
        <v>0</v>
      </c>
      <c r="V259">
        <v>59</v>
      </c>
      <c r="W259">
        <v>0.58499999999999996</v>
      </c>
      <c r="X259">
        <v>0.21470156800174439</v>
      </c>
      <c r="Y259">
        <v>-6.7916592083553995E-2</v>
      </c>
      <c r="Z259">
        <v>4.4081525711922788E-2</v>
      </c>
      <c r="AA259">
        <v>0.38985246166517046</v>
      </c>
      <c r="AB259">
        <v>0.11307232875646876</v>
      </c>
      <c r="AC259">
        <v>0.15644343939038355</v>
      </c>
      <c r="AD259">
        <v>-0.29227662355749151</v>
      </c>
    </row>
    <row r="260" spans="21:30" x14ac:dyDescent="0.25">
      <c r="U260">
        <v>0</v>
      </c>
      <c r="V260">
        <v>60</v>
      </c>
      <c r="W260">
        <v>0.59499999999999997</v>
      </c>
      <c r="X260">
        <v>0.2404260311423079</v>
      </c>
      <c r="Y260">
        <v>-4.4902123242691605E-2</v>
      </c>
      <c r="Z260">
        <v>4.3917805459330911E-2</v>
      </c>
      <c r="AA260">
        <v>0.38757694915818552</v>
      </c>
      <c r="AB260">
        <v>0.11331377047763053</v>
      </c>
      <c r="AC260">
        <v>0.17993698098719532</v>
      </c>
      <c r="AD260">
        <v>-0.26974122747257856</v>
      </c>
    </row>
    <row r="261" spans="21:30" x14ac:dyDescent="0.25">
      <c r="U261">
        <v>0</v>
      </c>
      <c r="V261">
        <v>61</v>
      </c>
      <c r="W261">
        <v>0.60499999999999998</v>
      </c>
      <c r="X261">
        <v>0.26631061320409499</v>
      </c>
      <c r="Y261">
        <v>-2.1744403524125905E-2</v>
      </c>
      <c r="Z261">
        <v>4.3735175266089367E-2</v>
      </c>
      <c r="AA261">
        <v>0.38504340739961934</v>
      </c>
      <c r="AB261">
        <v>0.11358505151783727</v>
      </c>
      <c r="AC261">
        <v>0.20363298114438322</v>
      </c>
      <c r="AD261">
        <v>-0.24712178819263503</v>
      </c>
    </row>
    <row r="262" spans="21:30" x14ac:dyDescent="0.25">
      <c r="U262">
        <v>0</v>
      </c>
      <c r="V262">
        <v>62</v>
      </c>
      <c r="W262">
        <v>0.61499999999999999</v>
      </c>
      <c r="X262">
        <v>0.29237489622680418</v>
      </c>
      <c r="Y262">
        <v>1.574086203252667E-3</v>
      </c>
      <c r="Z262">
        <v>4.3533397141351911E-2</v>
      </c>
      <c r="AA262">
        <v>0.38225013799092766</v>
      </c>
      <c r="AB262">
        <v>0.1138871979750211</v>
      </c>
      <c r="AC262">
        <v>0.22755099499396775</v>
      </c>
      <c r="AD262">
        <v>-0.22440282258746241</v>
      </c>
    </row>
    <row r="263" spans="21:30" x14ac:dyDescent="0.25">
      <c r="U263">
        <v>0</v>
      </c>
      <c r="V263">
        <v>63</v>
      </c>
      <c r="W263">
        <v>0.625</v>
      </c>
      <c r="X263">
        <v>0.3186393639643752</v>
      </c>
      <c r="Y263">
        <v>2.5071671791929873E-2</v>
      </c>
      <c r="Z263">
        <v>4.3312203473120252E-2</v>
      </c>
      <c r="AA263">
        <v>0.37919524230709561</v>
      </c>
      <c r="AB263">
        <v>0.11422137896456878</v>
      </c>
      <c r="AC263">
        <v>0.25171166816700341</v>
      </c>
      <c r="AD263">
        <v>-0.20156832458314364</v>
      </c>
    </row>
    <row r="264" spans="21:30" x14ac:dyDescent="0.25">
      <c r="U264">
        <v>0</v>
      </c>
      <c r="V264">
        <v>64</v>
      </c>
      <c r="W264">
        <v>0.63500000000000001</v>
      </c>
      <c r="X264">
        <v>0.34512553147047242</v>
      </c>
      <c r="Y264">
        <v>4.8767601749812872E-2</v>
      </c>
      <c r="Z264">
        <v>4.307129513546655E-2</v>
      </c>
      <c r="AA264">
        <v>0.37587661184280302</v>
      </c>
      <c r="AB264">
        <v>0.11458892034889254</v>
      </c>
      <c r="AC264">
        <v>0.27613687997007108</v>
      </c>
      <c r="AD264">
        <v>-0.17860167647044536</v>
      </c>
    </row>
    <row r="265" spans="21:30" x14ac:dyDescent="0.25">
      <c r="U265">
        <v>0</v>
      </c>
      <c r="V265">
        <v>65</v>
      </c>
      <c r="W265">
        <v>0.64500000000000002</v>
      </c>
      <c r="X265">
        <v>0.3718560893850747</v>
      </c>
      <c r="Y265">
        <v>7.2682176326664683E-2</v>
      </c>
      <c r="Z265">
        <v>4.2810339306237122E-2</v>
      </c>
      <c r="AA265">
        <v>0.37229191719130733</v>
      </c>
      <c r="AB265">
        <v>0.11499132086780825</v>
      </c>
      <c r="AC265">
        <v>0.30084990447788262</v>
      </c>
      <c r="AD265">
        <v>-0.15548555182455329</v>
      </c>
    </row>
    <row r="266" spans="21:30" x14ac:dyDescent="0.25">
      <c r="U266">
        <v>0</v>
      </c>
      <c r="V266">
        <v>66</v>
      </c>
      <c r="W266">
        <v>0.65500000000000003</v>
      </c>
      <c r="X266">
        <v>0.39885506564233691</v>
      </c>
      <c r="Y266">
        <v>9.6836892186532075E-2</v>
      </c>
      <c r="Z266">
        <v>4.2528966955511976E-2</v>
      </c>
      <c r="AA266">
        <v>0.36843859549582114</v>
      </c>
      <c r="AB266">
        <v>0.11543027108297166</v>
      </c>
      <c r="AC266">
        <v>0.32587559279557976</v>
      </c>
      <c r="AD266">
        <v>-0.13220180842251564</v>
      </c>
    </row>
    <row r="267" spans="21:30" x14ac:dyDescent="0.25">
      <c r="U267">
        <v>0</v>
      </c>
      <c r="V267">
        <v>67</v>
      </c>
      <c r="W267">
        <v>0.66500000000000004</v>
      </c>
      <c r="X267">
        <v>0.42614800784127838</v>
      </c>
      <c r="Y267">
        <v>0.12125460556623441</v>
      </c>
      <c r="Z267">
        <v>4.2226769957103061E-2</v>
      </c>
      <c r="AA267">
        <v>0.36431383618344665</v>
      </c>
      <c r="AB267">
        <v>0.11590767564435897</v>
      </c>
      <c r="AC267">
        <v>0.3512405803987515</v>
      </c>
      <c r="AD267">
        <v>-0.10873136926628268</v>
      </c>
    </row>
    <row r="268" spans="21:30" x14ac:dyDescent="0.25">
      <c r="U268">
        <v>0</v>
      </c>
      <c r="V268">
        <v>68</v>
      </c>
      <c r="W268">
        <v>0.67500000000000004</v>
      </c>
      <c r="X268">
        <v>0.45376219016987968</v>
      </c>
      <c r="Y268">
        <v>0.14595971740063302</v>
      </c>
      <c r="Z268">
        <v>4.190329776564565E-2</v>
      </c>
      <c r="AA268">
        <v>0.35991456475618872</v>
      </c>
      <c r="AB268">
        <v>0.1164256795054447</v>
      </c>
      <c r="AC268">
        <v>0.37697352427530362</v>
      </c>
      <c r="AD268">
        <v>-8.5054089474037614E-2</v>
      </c>
    </row>
    <row r="269" spans="21:30" x14ac:dyDescent="0.25">
      <c r="U269">
        <v>0</v>
      </c>
      <c r="V269">
        <v>69</v>
      </c>
      <c r="W269">
        <v>0.68500000000000005</v>
      </c>
      <c r="X269">
        <v>0.48172684958473044</v>
      </c>
      <c r="Y269">
        <v>0.17097838462146869</v>
      </c>
      <c r="Z269">
        <v>4.1558053589909834E-2</v>
      </c>
      <c r="AA269">
        <v>0.35523742437075678</v>
      </c>
      <c r="AB269">
        <v>0.11698669886350775</v>
      </c>
      <c r="AC269">
        <v>0.40310537561657611</v>
      </c>
      <c r="AD269">
        <v>-6.1148606373638753E-2</v>
      </c>
    </row>
    <row r="270" spans="21:30" x14ac:dyDescent="0.25">
      <c r="U270">
        <v>0</v>
      </c>
      <c r="V270">
        <v>70</v>
      </c>
      <c r="W270">
        <v>0.69499999999999995</v>
      </c>
      <c r="X270">
        <v>0.51007345696859474</v>
      </c>
      <c r="Y270">
        <v>0.19633876274929823</v>
      </c>
      <c r="Z270">
        <v>4.1190489978227551E-2</v>
      </c>
      <c r="AA270">
        <v>0.35027875488693994</v>
      </c>
      <c r="AB270">
        <v>0.1175934577919882</v>
      </c>
      <c r="AC270">
        <v>0.42966969509582298</v>
      </c>
      <c r="AD270">
        <v>-3.699216959722651E-2</v>
      </c>
    </row>
    <row r="271" spans="21:30" x14ac:dyDescent="0.25">
      <c r="U271">
        <v>0</v>
      </c>
      <c r="V271">
        <v>71</v>
      </c>
      <c r="W271">
        <v>0.70499999999999996</v>
      </c>
      <c r="X271">
        <v>0.53883603027845006</v>
      </c>
      <c r="Y271">
        <v>0.22207128605233595</v>
      </c>
      <c r="Z271">
        <v>4.0800003713606481E-2</v>
      </c>
      <c r="AA271">
        <v>0.34503456900092122</v>
      </c>
      <c r="AB271">
        <v>0.11824903177599444</v>
      </c>
      <c r="AC271">
        <v>0.45670301941094493</v>
      </c>
      <c r="AD271">
        <v>-1.2560447306273037E-2</v>
      </c>
    </row>
    <row r="272" spans="21:30" x14ac:dyDescent="0.25">
      <c r="U272">
        <v>0</v>
      </c>
      <c r="V272">
        <v>72</v>
      </c>
      <c r="W272">
        <v>0.71499999999999997</v>
      </c>
      <c r="X272">
        <v>0.56805149833898272</v>
      </c>
      <c r="Y272">
        <v>0.24820899301540578</v>
      </c>
      <c r="Z272">
        <v>4.0385929893136462E-2</v>
      </c>
      <c r="AA272">
        <v>0.33950052500189271</v>
      </c>
      <c r="AB272">
        <v>0.11895689967758168</v>
      </c>
      <c r="AC272">
        <v>0.48424528986382809</v>
      </c>
      <c r="AD272">
        <v>1.2172696166983493E-2</v>
      </c>
    </row>
    <row r="273" spans="21:30" x14ac:dyDescent="0.25">
      <c r="U273">
        <v>0</v>
      </c>
      <c r="V273">
        <v>73</v>
      </c>
      <c r="W273">
        <v>0.72499999999999998</v>
      </c>
      <c r="X273">
        <v>0.59776012604247841</v>
      </c>
      <c r="Y273">
        <v>0.27478790674631071</v>
      </c>
      <c r="Z273">
        <v>3.9947535037290545E-2</v>
      </c>
      <c r="AA273">
        <v>0.33367189559369803</v>
      </c>
      <c r="AB273">
        <v>0.11972100606858849</v>
      </c>
      <c r="AC273">
        <v>0.51234035644858422</v>
      </c>
      <c r="AD273">
        <v>3.723545704403719E-2</v>
      </c>
    </row>
    <row r="274" spans="21:30" x14ac:dyDescent="0.25">
      <c r="U274">
        <v>0</v>
      </c>
      <c r="V274">
        <v>74</v>
      </c>
      <c r="W274">
        <v>0.73499999999999999</v>
      </c>
      <c r="X274">
        <v>0.62800601443756987</v>
      </c>
      <c r="Y274">
        <v>0.30184748238174552</v>
      </c>
      <c r="Z274">
        <v>3.9484009037798702E-2</v>
      </c>
      <c r="AA274">
        <v>0.32754353210259879</v>
      </c>
      <c r="AB274">
        <v>0.1205458364094054</v>
      </c>
      <c r="AC274">
        <v>0.54103657442845077</v>
      </c>
      <c r="AD274">
        <v>6.2658390335040282E-2</v>
      </c>
    </row>
    <row r="275" spans="21:30" x14ac:dyDescent="0.25">
      <c r="U275">
        <v>0</v>
      </c>
      <c r="V275">
        <v>75</v>
      </c>
      <c r="W275">
        <v>0.745</v>
      </c>
      <c r="X275">
        <v>0.65883769273618775</v>
      </c>
      <c r="Y275">
        <v>0.32943113672810753</v>
      </c>
      <c r="Z275">
        <v>3.8994455705363758E-2</v>
      </c>
      <c r="AA275">
        <v>0.32110982324050003</v>
      </c>
      <c r="AB275">
        <v>0.1214365082695034</v>
      </c>
      <c r="AC275">
        <v>0.57038751497792028</v>
      </c>
      <c r="AD275">
        <v>8.8474758478294835E-2</v>
      </c>
    </row>
    <row r="276" spans="21:30" x14ac:dyDescent="0.25">
      <c r="U276">
        <v>0</v>
      </c>
      <c r="V276">
        <v>76</v>
      </c>
      <c r="W276">
        <v>0.755</v>
      </c>
      <c r="X276">
        <v>0.69030882393303394</v>
      </c>
      <c r="Y276">
        <v>0.35758687954609514</v>
      </c>
      <c r="Z276">
        <v>3.8477881617071566E-2</v>
      </c>
      <c r="AA276">
        <v>0.31436464740043119</v>
      </c>
      <c r="AB276">
        <v>0.12239888274733143</v>
      </c>
      <c r="AC276">
        <v>0.60045281754858837</v>
      </c>
      <c r="AD276">
        <v>0.11472094154360193</v>
      </c>
    </row>
    <row r="277" spans="21:30" x14ac:dyDescent="0.25">
      <c r="U277">
        <v>0</v>
      </c>
      <c r="V277">
        <v>77</v>
      </c>
      <c r="W277">
        <v>0.76500000000000001</v>
      </c>
      <c r="X277">
        <v>0.72247905192806261</v>
      </c>
      <c r="Y277">
        <v>0.38636807143140062</v>
      </c>
      <c r="Z277">
        <v>3.7933182883016336E-2</v>
      </c>
      <c r="AA277">
        <v>0.30730131721464604</v>
      </c>
      <c r="AB277">
        <v>0.12343970155038578</v>
      </c>
      <c r="AC277">
        <v>0.63129921974644421</v>
      </c>
      <c r="AD277">
        <v>0.14143692311635708</v>
      </c>
    </row>
    <row r="278" spans="21:30" x14ac:dyDescent="0.25">
      <c r="U278">
        <v>0</v>
      </c>
      <c r="V278">
        <v>78</v>
      </c>
      <c r="W278">
        <v>0.77500000000000002</v>
      </c>
      <c r="X278">
        <v>0.75541502636046909</v>
      </c>
      <c r="Y278">
        <v>0.41583434068554115</v>
      </c>
      <c r="Z278">
        <v>3.7359129345509987E-2</v>
      </c>
      <c r="AA278">
        <v>0.29991251478728531</v>
      </c>
      <c r="AB278">
        <v>0.12456675698247259</v>
      </c>
      <c r="AC278">
        <v>0.66300181149430881</v>
      </c>
      <c r="AD278">
        <v>0.16866686987677343</v>
      </c>
    </row>
    <row r="279" spans="21:30" x14ac:dyDescent="0.25">
      <c r="U279">
        <v>0</v>
      </c>
      <c r="V279">
        <v>79</v>
      </c>
      <c r="W279">
        <v>0.78500000000000003</v>
      </c>
      <c r="X279">
        <v>0.78919165265822189</v>
      </c>
      <c r="Y279">
        <v>0.44605270167645805</v>
      </c>
      <c r="Z279">
        <v>3.6754345582419488E-2</v>
      </c>
      <c r="AA279">
        <v>0.29219021559791208</v>
      </c>
      <c r="AB279">
        <v>0.12578910456398637</v>
      </c>
      <c r="AC279">
        <v>0.69564557527719606</v>
      </c>
      <c r="AD279">
        <v>0.19645982807572002</v>
      </c>
    </row>
    <row r="280" spans="21:30" x14ac:dyDescent="0.25">
      <c r="U280">
        <v>1</v>
      </c>
      <c r="V280">
        <v>80</v>
      </c>
      <c r="W280">
        <v>0.79500000000000004</v>
      </c>
      <c r="X280">
        <v>0.82389363033855767</v>
      </c>
      <c r="Y280">
        <v>0.47709893108371226</v>
      </c>
      <c r="Z280">
        <v>3.6117287894420938E-2</v>
      </c>
      <c r="AA280">
        <v>0.28412559852373237</v>
      </c>
      <c r="AB280">
        <v>0.12711733149733828</v>
      </c>
      <c r="AC280">
        <v>0.72932729508116079</v>
      </c>
      <c r="AD280">
        <v>0.22487056708626374</v>
      </c>
    </row>
    <row r="281" spans="21:30" x14ac:dyDescent="0.25">
      <c r="U281">
        <v>1</v>
      </c>
      <c r="V281">
        <v>81</v>
      </c>
      <c r="W281">
        <v>0.80500000000000005</v>
      </c>
      <c r="X281">
        <v>0.85961736424191149</v>
      </c>
      <c r="Y281">
        <v>0.50905927778970717</v>
      </c>
      <c r="Z281">
        <v>3.5446216193329327E-2</v>
      </c>
      <c r="AA281">
        <v>0.27570893869582463</v>
      </c>
      <c r="AB281">
        <v>0.12856389916481925</v>
      </c>
      <c r="AC281">
        <v>0.76415794587458818</v>
      </c>
      <c r="AD281">
        <v>0.25396060970482609</v>
      </c>
    </row>
    <row r="282" spans="21:30" x14ac:dyDescent="0.25">
      <c r="U282">
        <v>1</v>
      </c>
      <c r="V282">
        <v>82</v>
      </c>
      <c r="W282">
        <v>0.81499999999999995</v>
      </c>
      <c r="X282">
        <v>0.89647336400191591</v>
      </c>
      <c r="Y282">
        <v>0.54203260957278876</v>
      </c>
      <c r="Z282">
        <v>3.4739159343875781E-2</v>
      </c>
      <c r="AA282">
        <v>0.26692947891379365</v>
      </c>
      <c r="AB282">
        <v>0.13014358505938936</v>
      </c>
      <c r="AC282">
        <v>0.80026571718785777</v>
      </c>
      <c r="AD282">
        <v>0.28379950195771969</v>
      </c>
    </row>
    <row r="283" spans="21:30" x14ac:dyDescent="0.25">
      <c r="U283">
        <v>1</v>
      </c>
      <c r="V283">
        <v>83</v>
      </c>
      <c r="W283">
        <v>0.82499999999999996</v>
      </c>
      <c r="X283">
        <v>0.9345892910734801</v>
      </c>
      <c r="Y283">
        <v>0.57613313914014286</v>
      </c>
      <c r="Z283">
        <v>3.3993871996778093E-2</v>
      </c>
      <c r="AA283">
        <v>0.25777527398373912</v>
      </c>
      <c r="AB283">
        <v>0.13187406018981665</v>
      </c>
      <c r="AC283">
        <v>0.83779988484330448</v>
      </c>
      <c r="AD283">
        <v>0.31446639343698124</v>
      </c>
    </row>
    <row r="284" spans="21:30" x14ac:dyDescent="0.25">
      <c r="U284">
        <v>1</v>
      </c>
      <c r="V284">
        <v>84</v>
      </c>
      <c r="W284">
        <v>0.83499999999999996</v>
      </c>
      <c r="X284">
        <v>0.97411387705930974</v>
      </c>
      <c r="Y284">
        <v>0.61149392967048066</v>
      </c>
      <c r="Z284">
        <v>3.320778021287582E-2</v>
      </c>
      <c r="AA284">
        <v>0.24823300044997915</v>
      </c>
      <c r="AB284">
        <v>0.13377665400119693</v>
      </c>
      <c r="AC284">
        <v>0.87693583426616639</v>
      </c>
      <c r="AD284">
        <v>0.34605202507479488</v>
      </c>
    </row>
    <row r="285" spans="21:30" x14ac:dyDescent="0.25">
      <c r="U285">
        <v>1</v>
      </c>
      <c r="V285">
        <v>85</v>
      </c>
      <c r="W285">
        <v>0.84499999999999997</v>
      </c>
      <c r="X285">
        <v>1.0152220332170301</v>
      </c>
      <c r="Y285">
        <v>0.64827146605005759</v>
      </c>
      <c r="Z285">
        <v>3.2377912099441991E-2</v>
      </c>
      <c r="AA285">
        <v>0.23828772150565986</v>
      </c>
      <c r="AB285">
        <v>0.13587738342058445</v>
      </c>
      <c r="AC285">
        <v>0.9178816735703883</v>
      </c>
      <c r="AD285">
        <v>0.37866125852972682</v>
      </c>
    </row>
    <row r="286" spans="21:30" x14ac:dyDescent="0.25">
      <c r="U286">
        <v>1</v>
      </c>
      <c r="V286">
        <v>86</v>
      </c>
      <c r="W286">
        <v>0.85499999999999998</v>
      </c>
      <c r="X286">
        <v>1.058121617684777</v>
      </c>
      <c r="Y286">
        <v>0.68665170919153895</v>
      </c>
      <c r="Z286">
        <v>3.1500808070443358E-2</v>
      </c>
      <c r="AA286">
        <v>0.22792259298808545</v>
      </c>
      <c r="AB286">
        <v>0.13820836125749958</v>
      </c>
      <c r="AC286">
        <v>0.96088708244964893</v>
      </c>
      <c r="AD286">
        <v>0.41241633593342897</v>
      </c>
    </row>
    <row r="287" spans="21:30" x14ac:dyDescent="0.25">
      <c r="U287">
        <v>1</v>
      </c>
      <c r="V287">
        <v>87</v>
      </c>
      <c r="W287">
        <v>0.86499999999999999</v>
      </c>
      <c r="X287">
        <v>1.1030625561995977</v>
      </c>
      <c r="Y287">
        <v>0.72685825591233466</v>
      </c>
      <c r="Z287">
        <v>3.057240288531175E-2</v>
      </c>
      <c r="AA287">
        <v>0.21711849064044175</v>
      </c>
      <c r="AB287">
        <v>0.14080976150456509</v>
      </c>
      <c r="AC287">
        <v>1.0062553716385332</v>
      </c>
      <c r="AD287">
        <v>0.4474611401861362</v>
      </c>
    </row>
    <row r="288" spans="21:30" x14ac:dyDescent="0.25">
      <c r="U288">
        <v>1</v>
      </c>
      <c r="V288">
        <v>88</v>
      </c>
      <c r="W288">
        <v>0.875</v>
      </c>
      <c r="X288">
        <v>1.1503493803760083</v>
      </c>
      <c r="Y288">
        <v>0.76916355634347511</v>
      </c>
      <c r="Z288">
        <v>2.9587867770285835E-2</v>
      </c>
      <c r="AA288">
        <v>0.20585353017164357</v>
      </c>
      <c r="AB288">
        <v>0.143732622635206</v>
      </c>
      <c r="AC288">
        <v>1.0543602626722244</v>
      </c>
      <c r="AD288">
        <v>0.48396685001472589</v>
      </c>
    </row>
    <row r="289" spans="21:30" x14ac:dyDescent="0.25">
      <c r="U289">
        <v>1</v>
      </c>
      <c r="V289">
        <v>89</v>
      </c>
      <c r="W289">
        <v>0.88500000000000001</v>
      </c>
      <c r="X289">
        <v>1.2003588580308597</v>
      </c>
      <c r="Y289">
        <v>0.813904686953137</v>
      </c>
      <c r="Z289">
        <v>2.8541394712263312E-2</v>
      </c>
      <c r="AA289">
        <v>0.19410243821720094</v>
      </c>
      <c r="AB289">
        <v>0.14704294791148087</v>
      </c>
      <c r="AC289">
        <v>1.1056697968103357</v>
      </c>
      <c r="AD289">
        <v>0.52213957709593828</v>
      </c>
    </row>
    <row r="290" spans="21:30" x14ac:dyDescent="0.25">
      <c r="U290">
        <v>1</v>
      </c>
      <c r="V290">
        <v>90</v>
      </c>
      <c r="W290">
        <v>0.89500000000000002</v>
      </c>
      <c r="X290">
        <v>1.2535654384704511</v>
      </c>
      <c r="Y290">
        <v>0.86150611524980492</v>
      </c>
      <c r="Z290">
        <v>2.7425894643013871E-2</v>
      </c>
      <c r="AA290">
        <v>0.18183571080309721</v>
      </c>
      <c r="AB290">
        <v>0.15082787930865957</v>
      </c>
      <c r="AC290">
        <v>1.1607813501458772</v>
      </c>
      <c r="AD290">
        <v>0.56223088035373248</v>
      </c>
    </row>
    <row r="291" spans="21:30" x14ac:dyDescent="0.25">
      <c r="U291">
        <v>1</v>
      </c>
      <c r="V291">
        <v>91</v>
      </c>
      <c r="W291">
        <v>0.90500000000000003</v>
      </c>
      <c r="X291">
        <v>1.3105791121681303</v>
      </c>
      <c r="Y291">
        <v>0.91251357105747499</v>
      </c>
      <c r="Z291">
        <v>2.6232563232314404E-2</v>
      </c>
      <c r="AA291">
        <v>0.16901846024080128</v>
      </c>
      <c r="AB291">
        <v>0.15520531422982298</v>
      </c>
      <c r="AC291">
        <v>1.2204745865285862</v>
      </c>
      <c r="AD291">
        <v>0.60455255558636378</v>
      </c>
    </row>
    <row r="292" spans="21:30" x14ac:dyDescent="0.25">
      <c r="U292">
        <v>1</v>
      </c>
      <c r="V292">
        <v>92</v>
      </c>
      <c r="W292">
        <v>0.91500000000000004</v>
      </c>
      <c r="X292">
        <v>1.3722038089987258</v>
      </c>
      <c r="Y292">
        <v>0.96764629267291502</v>
      </c>
      <c r="Z292">
        <v>2.4950235318013377E-2</v>
      </c>
      <c r="AA292">
        <v>0.1556087896749104</v>
      </c>
      <c r="AB292">
        <v>0.16033949862432631</v>
      </c>
      <c r="AC292">
        <v>1.2857946438521701</v>
      </c>
      <c r="AD292">
        <v>0.64949794149365991</v>
      </c>
    </row>
    <row r="293" spans="21:30" x14ac:dyDescent="0.25">
      <c r="U293">
        <v>1</v>
      </c>
      <c r="V293">
        <v>93</v>
      </c>
      <c r="W293">
        <v>0.92500000000000004</v>
      </c>
      <c r="X293">
        <v>1.4395314709384563</v>
      </c>
      <c r="Y293">
        <v>1.0278811892914843</v>
      </c>
      <c r="Z293">
        <v>2.356438632831975E-2</v>
      </c>
      <c r="AA293">
        <v>0.14155542236181407</v>
      </c>
      <c r="AB293">
        <v>0.16646756397709331</v>
      </c>
      <c r="AC293">
        <v>1.3581889516241292</v>
      </c>
      <c r="AD293">
        <v>0.69757342695883939</v>
      </c>
    </row>
    <row r="294" spans="21:30" x14ac:dyDescent="0.25">
      <c r="U294">
        <v>1</v>
      </c>
      <c r="V294">
        <v>94</v>
      </c>
      <c r="W294">
        <v>0.93500000000000005</v>
      </c>
      <c r="X294">
        <v>1.5141018876192844</v>
      </c>
      <c r="Y294">
        <v>1.0945958383698109</v>
      </c>
      <c r="Z294">
        <v>2.2055510775213422E-2</v>
      </c>
      <c r="AA294">
        <v>0.12679409642176984</v>
      </c>
      <c r="AB294">
        <v>0.17394745810441861</v>
      </c>
      <c r="AC294">
        <v>1.4397453334259662</v>
      </c>
      <c r="AD294">
        <v>0.74944634331365556</v>
      </c>
    </row>
    <row r="295" spans="21:30" x14ac:dyDescent="0.25">
      <c r="U295">
        <v>1</v>
      </c>
      <c r="V295">
        <v>95</v>
      </c>
      <c r="W295">
        <v>0.94499999999999995</v>
      </c>
      <c r="X295">
        <v>1.5981931399228169</v>
      </c>
      <c r="Y295">
        <v>1.1698283318665188</v>
      </c>
      <c r="Z295">
        <v>2.0396323198066859E-2</v>
      </c>
      <c r="AA295">
        <v>0.11124178654693649</v>
      </c>
      <c r="AB295">
        <v>0.18335127321477343</v>
      </c>
      <c r="AC295">
        <v>1.5336370362742247</v>
      </c>
      <c r="AD295">
        <v>0.80601962745881295</v>
      </c>
    </row>
    <row r="296" spans="21:30" x14ac:dyDescent="0.25">
      <c r="U296">
        <v>1</v>
      </c>
      <c r="V296">
        <v>96</v>
      </c>
      <c r="W296">
        <v>0.95499999999999996</v>
      </c>
      <c r="X296">
        <v>1.6953977102721358</v>
      </c>
      <c r="Y296">
        <v>1.2567926950592432</v>
      </c>
      <c r="Z296">
        <v>1.8546526261368639E-2</v>
      </c>
      <c r="AA296">
        <v>9.4786789452094775E-2</v>
      </c>
      <c r="AB296">
        <v>0.19566572903856028</v>
      </c>
      <c r="AC296">
        <v>1.6450359514620692</v>
      </c>
      <c r="AD296">
        <v>0.86854943865641732</v>
      </c>
    </row>
    <row r="297" spans="21:30" x14ac:dyDescent="0.25">
      <c r="U297">
        <v>1</v>
      </c>
      <c r="V297">
        <v>97</v>
      </c>
      <c r="W297">
        <v>0.96499999999999997</v>
      </c>
      <c r="X297">
        <v>1.8119106729525971</v>
      </c>
      <c r="Y297">
        <v>1.3610313699156973</v>
      </c>
      <c r="Z297">
        <v>1.6441911830637729E-2</v>
      </c>
      <c r="AA297">
        <v>7.7270063396367897E-2</v>
      </c>
      <c r="AB297">
        <v>0.21278501799974692</v>
      </c>
      <c r="AC297">
        <v>1.7832430096744158</v>
      </c>
      <c r="AD297">
        <v>0.93881973015697873</v>
      </c>
    </row>
    <row r="298" spans="21:30" x14ac:dyDescent="0.25">
      <c r="U298">
        <v>1</v>
      </c>
      <c r="V298">
        <v>98</v>
      </c>
      <c r="W298">
        <v>0.97499999999999998</v>
      </c>
      <c r="X298">
        <v>1.9599639845400536</v>
      </c>
      <c r="Y298">
        <v>1.4934877134241109</v>
      </c>
      <c r="Z298">
        <v>1.3967765921881889E-2</v>
      </c>
      <c r="AA298">
        <v>5.8445069805035436E-2</v>
      </c>
      <c r="AB298">
        <v>0.23898963537003889</v>
      </c>
      <c r="AC298">
        <v>1.9676949991787986</v>
      </c>
      <c r="AD298">
        <v>1.0192804276694232</v>
      </c>
    </row>
    <row r="299" spans="21:30" x14ac:dyDescent="0.25">
      <c r="U299">
        <v>1</v>
      </c>
      <c r="V299">
        <v>99</v>
      </c>
      <c r="W299">
        <v>0.98499999999999999</v>
      </c>
      <c r="X299">
        <v>2.1700903775845601</v>
      </c>
      <c r="Y299">
        <v>1.681477927211704</v>
      </c>
      <c r="Z299">
        <v>1.0874727443467127E-2</v>
      </c>
      <c r="AA299">
        <v>3.7870430979003639E-2</v>
      </c>
      <c r="AB299">
        <v>0.2871561575176253</v>
      </c>
      <c r="AC299">
        <v>2.251258042710595</v>
      </c>
      <c r="AD299">
        <v>1.1116978117128127</v>
      </c>
    </row>
    <row r="300" spans="21:30" x14ac:dyDescent="0.25">
      <c r="U300">
        <v>1</v>
      </c>
      <c r="V300">
        <v>100</v>
      </c>
      <c r="W300">
        <v>0.995</v>
      </c>
      <c r="X300">
        <v>2.5758293035488999</v>
      </c>
      <c r="Y300">
        <v>2.044473485879239</v>
      </c>
      <c r="Z300">
        <v>6.3103170292863296E-3</v>
      </c>
      <c r="AA300">
        <v>1.4459743026917434E-2</v>
      </c>
      <c r="AB300">
        <v>0.43640589030796761</v>
      </c>
      <c r="AC300">
        <v>2.9103974512004704</v>
      </c>
      <c r="AD300">
        <v>1.1785495205580074</v>
      </c>
    </row>
  </sheetData>
  <sortState ref="U201:U300">
    <sortCondition ref="U10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26</vt:i4>
      </vt:variant>
    </vt:vector>
  </HeadingPairs>
  <TitlesOfParts>
    <vt:vector size="40" baseType="lpstr">
      <vt:lpstr>Exponential Random Data (1)</vt:lpstr>
      <vt:lpstr>Normal Prob for Expon</vt:lpstr>
      <vt:lpstr>Normal Random Data with Outlier</vt:lpstr>
      <vt:lpstr>Normal Prob with Outlier</vt:lpstr>
      <vt:lpstr>Boxplot with Outlier</vt:lpstr>
      <vt:lpstr>Descriptive Stats with Outlier</vt:lpstr>
      <vt:lpstr>Descript Stats Outlier Removed</vt:lpstr>
      <vt:lpstr>Normal Random Data Rounded</vt:lpstr>
      <vt:lpstr>Normal Prob Rounded</vt:lpstr>
      <vt:lpstr>Descriptive Stats Rounded</vt:lpstr>
      <vt:lpstr>Normal Random Data Bimodal</vt:lpstr>
      <vt:lpstr>Normal Prob Bimodal</vt:lpstr>
      <vt:lpstr>Dataxl1 (1)</vt:lpstr>
      <vt:lpstr>Histogram Bimodal</vt:lpstr>
      <vt:lpstr>_25</vt:lpstr>
      <vt:lpstr>_75</vt:lpstr>
      <vt:lpstr>_X</vt:lpstr>
      <vt:lpstr>axismax</vt:lpstr>
      <vt:lpstr>chartrngxl</vt:lpstr>
      <vt:lpstr>endxlrnge</vt:lpstr>
      <vt:lpstr>meanGE</vt:lpstr>
      <vt:lpstr>numCols</vt:lpstr>
      <vt:lpstr>numRows</vt:lpstr>
      <vt:lpstr>rngb</vt:lpstr>
      <vt:lpstr>rngxl_</vt:lpstr>
      <vt:lpstr>rngxl6</vt:lpstr>
      <vt:lpstr>rngxl7</vt:lpstr>
      <vt:lpstr>scale</vt:lpstr>
      <vt:lpstr>stdevGE</vt:lpstr>
      <vt:lpstr>threshold</vt:lpstr>
      <vt:lpstr>xaxis</vt:lpstr>
      <vt:lpstr>xlrng</vt:lpstr>
      <vt:lpstr>xlrngbin</vt:lpstr>
      <vt:lpstr>xlrngbin1</vt:lpstr>
      <vt:lpstr>xlrngformean</vt:lpstr>
      <vt:lpstr>xlrngg</vt:lpstr>
      <vt:lpstr>xlrngg1</vt:lpstr>
      <vt:lpstr>xlrngM</vt:lpstr>
      <vt:lpstr>xlrngN</vt:lpstr>
      <vt:lpstr>xlrngt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Noguera</dc:creator>
  <cp:lastModifiedBy>John Noguera</cp:lastModifiedBy>
  <dcterms:created xsi:type="dcterms:W3CDTF">2011-06-28T20:36:07Z</dcterms:created>
  <dcterms:modified xsi:type="dcterms:W3CDTF">2011-06-29T16:00:15Z</dcterms:modified>
</cp:coreProperties>
</file>